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<sst xmlns="http://schemas.openxmlformats.org/spreadsheetml/2006/main" count="190" uniqueCount="84">
  <si>
    <t xml:space="preserve"> </t>
  </si>
  <si>
    <t>Prihodi</t>
  </si>
  <si>
    <t>0,00%</t>
  </si>
  <si>
    <t>1 OPĆI PRIHODI I PRIMICI</t>
  </si>
  <si>
    <t>Izvor financ.</t>
  </si>
  <si>
    <t>111 OPĆI PRIHODI I PRIMICI - PSŽ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</si>
  <si>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</si>
  <si>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</si>
  <si>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</si>
  <si>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</si>
  <si>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</si>
  <si>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</si>
  <si>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</si>
  <si>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</si>
  <si>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3 VLASTITI PRIHODI</t>
  </si>
  <si>
    <t>79,33%</t>
  </si>
  <si>
    <t>32 VLASTITI PRIHODI - PK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</si>
  <si>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</si>
  <si>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</si>
  <si>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</si>
  <si>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</si>
  <si>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</si>
  <si>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</si>
  <si>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</si>
  <si>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</t>
  </si>
  <si>
    <t>74,71%</t>
  </si>
  <si>
    <t>661</t>
  </si>
  <si>
    <t>Prihodi od prodaje proizvoda i robe te pruženih usluga</t>
  </si>
  <si>
    <t>6615</t>
  </si>
  <si>
    <t>Prihodi od pruženih usluga</t>
  </si>
  <si>
    <t>68</t>
  </si>
  <si>
    <t>Kazne, upravne mjere i ostali prihodi</t>
  </si>
  <si>
    <t>683</t>
  </si>
  <si>
    <t>Ostali prihodi</t>
  </si>
  <si>
    <t>6831</t>
  </si>
  <si>
    <t>4 PRIHODI ZA POSEBNE NAMJENE</t>
  </si>
  <si>
    <t>30,77%</t>
  </si>
  <si>
    <t>42 PRIHODI ZA POSEBNE NAMJENE - PK</t>
  </si>
  <si>
    <t>82,02%</t>
  </si>
  <si>
    <t>431 DECENTRALIZACIJA - OŠ</t>
  </si>
  <si>
    <t>28,55%</t>
  </si>
  <si>
    <t>39,37%</t>
  </si>
  <si>
    <t>6712</t>
  </si>
  <si>
    <t>Prihodi iz nadležnog proračuna za financiranje rashoda za nabavu nefinancijske imovine</t>
  </si>
  <si>
    <t>5 POMOĆI</t>
  </si>
  <si>
    <t>43,68%</t>
  </si>
  <si>
    <t>52 POMOĆI EU - PSŽ</t>
  </si>
  <si>
    <t>40,77%</t>
  </si>
  <si>
    <t>53 POMOĆI - PK</t>
  </si>
  <si>
    <t>48,71%</t>
  </si>
  <si>
    <t>63</t>
  </si>
  <si>
    <t>Pomoći iz inozemstva i od subjekata unutar općeg proračuna</t>
  </si>
  <si>
    <t>633</t>
  </si>
  <si>
    <t>Pomoći proračunu iz drugih proračuna</t>
  </si>
  <si>
    <t>16,29%</t>
  </si>
  <si>
    <t>6331</t>
  </si>
  <si>
    <t>Tekuće pomoći proračunu iz drugih proračuna</t>
  </si>
  <si>
    <t>97,74%</t>
  </si>
  <si>
    <t>6332</t>
  </si>
  <si>
    <t>Kapitalne pomoći proračunu iz drugih proračuna</t>
  </si>
  <si>
    <t>636</t>
  </si>
  <si>
    <t>Pomoći proračunskim korisnicima iz proračuna koji im nije nadležan</t>
  </si>
  <si>
    <t>48,78%</t>
  </si>
  <si>
    <t>6361</t>
  </si>
  <si>
    <t>Tekuće pomoći proračunskim korisnicima iz proračuna koji im nije nadležan</t>
  </si>
  <si>
    <t>49,36%</t>
  </si>
  <si>
    <t>6362</t>
  </si>
  <si>
    <t>Kapitalne pomoći proračunskim korisnicima iz proračuna koji im nije nadležan</t>
  </si>
  <si>
    <t>55 POMOĆI PSŽ - PK</t>
  </si>
  <si>
    <t>6 DONACIJE</t>
  </si>
  <si>
    <t>62 DONACIJE PK</t>
  </si>
  <si>
    <t>663</t>
  </si>
  <si>
    <t>Donacije od pravnih i fizičkih osoba izvan općeg proračuna</t>
  </si>
  <si>
    <t>6631</t>
  </si>
  <si>
    <t>Tekuće donacije</t>
  </si>
  <si>
    <t>7 PRIHODI OD NEFINANCIJSKE IMOVINE I NADOKNADE ŠTETA S OSNOVA OSIGURANJA</t>
  </si>
  <si>
    <t>96,08%</t>
  </si>
  <si>
    <t>72 PRIHODI OD NEFINANCIJSKE IMOVINE I NADOKNADE ŠTETA S OSNOVA OSIGURANJA - PK</t>
  </si>
  <si>
    <t>Izvršenje za prethodnu godinu u kn</t>
  </si>
  <si>
    <t>Izvršenje za prethodnu godinu u eur</t>
  </si>
  <si>
    <t>Izvorni plan za proračunsku godinu</t>
  </si>
  <si>
    <t>Izvršenje za proračunsku godinu</t>
  </si>
  <si>
    <t>Indeks izvršenja za proračunsku godinu u odnosu na izvršenje za prethodnu godinu</t>
  </si>
  <si>
    <t>Indeks izvršenja za proračunsku godinu u odnosu na izvorni plan za proračunsku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</si>
</sst>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1A]d\.\ mmmm\ yyyy\."/>
  </numFmts>
  <fonts count="38"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1" applyNumberFormat="0" applyFon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29" borderId="3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32" fillId="0" borderId="7" applyNumberFormat="0" applyFill="0" applyAlignment="0" applyProtection="0"/>
    <xf numFmtId="0" fontId="33" fillId="3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0">
    <xf numFmtId="0" fontId="0" fillId="2" borderId="0" xfId="0" applyFill="1" applyAlignment="1">
      <alignment vertical="top"/>
    </xf>
    <xf numFmtId="0" fontId="2" fillId="34" borderId="10" xfId="59" applyFont="1" applyFill="1" applyBorder="1" applyAlignment="1">
      <alignment horizontal="left" vertical="top" wrapText="1" readingOrder="1"/>
      <protection/>
    </xf>
    <xf numFmtId="164" fontId="2" fillId="34" borderId="10" xfId="59" applyNumberFormat="1" applyFont="1" applyFill="1" applyBorder="1" applyAlignment="1">
      <alignment horizontal="right" vertical="top"/>
      <protection/>
    </xf>
    <xf numFmtId="10" fontId="0" fillId="0" borderId="10" xfId="50" applyNumberFormat="1" applyBorder="1">
      <alignment vertical="top"/>
      <protection/>
    </xf>
    <xf numFmtId="0" fontId="2" fillId="34" borderId="10" xfId="59" applyFont="1" applyFill="1" applyBorder="1" applyAlignment="1">
      <alignment horizontal="right" vertical="top" wrapText="1" readingOrder="1"/>
      <protection/>
    </xf>
    <xf numFmtId="0" fontId="0" fillId="2" borderId="10" xfId="0" applyFill="1" applyBorder="1" applyAlignment="1">
      <alignment vertical="top"/>
    </xf>
    <xf numFmtId="0" fontId="3" fillId="34" borderId="10" xfId="59" applyFont="1" applyFill="1" applyBorder="1" applyAlignment="1">
      <alignment horizontal="left" vertical="top" wrapText="1" readingOrder="1"/>
      <protection/>
    </xf>
    <xf numFmtId="0" fontId="3" fillId="34" borderId="10" xfId="59" applyFont="1" applyFill="1" applyBorder="1" applyAlignment="1">
      <alignment horizontal="right" vertical="top" wrapText="1" readingOrder="1"/>
      <protection/>
    </xf>
    <xf numFmtId="0" fontId="0" fillId="34" borderId="10" xfId="59" applyFont="1" applyFill="1" applyBorder="1" applyAlignment="1">
      <alignment horizontal="left" vertical="top" wrapText="1" readingOrder="1"/>
      <protection/>
    </xf>
    <xf numFmtId="0" fontId="0" fillId="34" borderId="10" xfId="59" applyFont="1" applyFill="1" applyBorder="1" applyAlignment="1">
      <alignment horizontal="right" vertical="top" wrapText="1" readingOrder="1"/>
      <protection/>
    </xf>
    <xf numFmtId="0" fontId="0" fillId="2" borderId="10" xfId="0" applyFill="1" applyBorder="1" applyAlignment="1">
      <alignment horizontal="center" vertical="top" wrapText="1"/>
    </xf>
    <xf numFmtId="0" fontId="1" fillId="34" borderId="10" xfId="59" applyFont="1" applyFill="1" applyBorder="1" applyAlignment="1">
      <alignment horizontal="left" vertical="top" wrapText="1" readingOrder="1"/>
      <protection/>
    </xf>
    <xf numFmtId="164" fontId="2" fillId="34" borderId="10" xfId="59" applyNumberFormat="1" applyFont="1" applyFill="1" applyBorder="1" applyAlignment="1">
      <alignment horizontal="right" vertical="top"/>
      <protection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3" fillId="34" borderId="10" xfId="59" applyFont="1" applyFill="1" applyBorder="1" applyAlignment="1">
      <alignment horizontal="left" vertical="top" wrapText="1" readingOrder="1"/>
      <protection/>
    </xf>
    <xf numFmtId="164" fontId="3" fillId="34" borderId="10" xfId="59" applyNumberFormat="1" applyFont="1" applyFill="1" applyBorder="1" applyAlignment="1">
      <alignment horizontal="right" vertical="top"/>
      <protection/>
    </xf>
    <xf numFmtId="0" fontId="0" fillId="34" borderId="10" xfId="59" applyFont="1" applyFill="1" applyBorder="1" applyAlignment="1">
      <alignment horizontal="left" vertical="top" wrapText="1" readingOrder="1"/>
      <protection/>
    </xf>
    <xf numFmtId="164" fontId="0" fillId="34" borderId="10" xfId="59" applyNumberFormat="1" applyFont="1" applyFill="1" applyBorder="1" applyAlignment="1">
      <alignment horizontal="right" vertical="top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showOutlineSymbols="0" zoomScalePageLayoutView="0" workbookViewId="0" topLeftCell="G70">
      <selection activeCell="P66" sqref="P66"/>
    </sheetView>
  </sheetViews>
  <sheetFormatPr defaultColWidth="17.28125" defaultRowHeight="12.75" customHeight="1"/>
  <cols>
    <col min="1" max="10" width="17.28125" style="0" customWidth="1"/>
    <col min="11" max="11" width="34.421875" style="0" customWidth="1"/>
    <col min="12" max="15" width="17.28125" style="0" customWidth="1"/>
    <col min="16" max="16" width="24.8515625" style="0" customWidth="1"/>
    <col min="17" max="17" width="23.140625" style="0" customWidth="1"/>
  </cols>
  <sheetData>
    <row r="1" spans="1:17" ht="57" customHeight="1">
      <c r="A1" s="5"/>
      <c r="B1" s="11" t="s">
        <v>0</v>
      </c>
      <c r="C1" s="11"/>
      <c r="D1" s="11"/>
      <c r="E1" s="11"/>
      <c r="F1" s="11"/>
      <c r="G1" s="11"/>
      <c r="H1" s="11"/>
      <c r="I1" s="13" t="s">
        <v>78</v>
      </c>
      <c r="J1" s="14"/>
      <c r="K1" s="5" t="s">
        <v>79</v>
      </c>
      <c r="L1" s="15" t="s">
        <v>80</v>
      </c>
      <c r="M1" s="14"/>
      <c r="N1" s="13" t="s">
        <v>81</v>
      </c>
      <c r="O1" s="14"/>
      <c r="P1" s="10" t="s">
        <v>82</v>
      </c>
      <c r="Q1" s="10" t="s">
        <v>83</v>
      </c>
    </row>
    <row r="2" spans="1:17" ht="13.5" customHeight="1">
      <c r="A2" s="1" t="s">
        <v>1</v>
      </c>
      <c r="B2" s="11" t="s">
        <v>0</v>
      </c>
      <c r="C2" s="11"/>
      <c r="D2" s="11"/>
      <c r="E2" s="11"/>
      <c r="F2" s="11"/>
      <c r="G2" s="11"/>
      <c r="H2" s="11"/>
      <c r="I2" s="12">
        <v>2890202.95</v>
      </c>
      <c r="J2" s="12"/>
      <c r="K2" s="2">
        <f>I2/7.5345</f>
        <v>383595.852412237</v>
      </c>
      <c r="L2" s="12">
        <v>995969.1900000001</v>
      </c>
      <c r="M2" s="12"/>
      <c r="N2" s="12">
        <v>423057.86</v>
      </c>
      <c r="O2" s="12"/>
      <c r="P2" s="3">
        <f>(N2-K2)/K2</f>
        <v>0.10287391623138438</v>
      </c>
      <c r="Q2" s="4" t="s">
        <v>2</v>
      </c>
    </row>
    <row r="3" spans="1:17" ht="12" customHeight="1">
      <c r="A3" s="5"/>
      <c r="B3" s="16" t="s">
        <v>3</v>
      </c>
      <c r="C3" s="16"/>
      <c r="D3" s="16"/>
      <c r="E3" s="16"/>
      <c r="F3" s="16"/>
      <c r="G3" s="16"/>
      <c r="H3" s="16"/>
      <c r="I3" s="17">
        <v>2499.88</v>
      </c>
      <c r="J3" s="17"/>
      <c r="K3" s="2">
        <f aca="true" t="shared" si="0" ref="K3:K64">I3/7.5345</f>
        <v>331.79109429955537</v>
      </c>
      <c r="L3" s="17">
        <v>400</v>
      </c>
      <c r="M3" s="17"/>
      <c r="N3" s="17">
        <v>0</v>
      </c>
      <c r="O3" s="17"/>
      <c r="P3" s="3">
        <v>0</v>
      </c>
      <c r="Q3" s="7" t="s">
        <v>2</v>
      </c>
    </row>
    <row r="4" spans="1:17" ht="13.5" customHeight="1">
      <c r="A4" s="6" t="s">
        <v>4</v>
      </c>
      <c r="B4" s="16" t="s">
        <v>5</v>
      </c>
      <c r="C4" s="16"/>
      <c r="D4" s="16"/>
      <c r="E4" s="16"/>
      <c r="F4" s="16"/>
      <c r="G4" s="16"/>
      <c r="H4" s="16"/>
      <c r="I4" s="17">
        <v>2499.88</v>
      </c>
      <c r="J4" s="17"/>
      <c r="K4" s="2">
        <f t="shared" si="0"/>
        <v>331.79109429955537</v>
      </c>
      <c r="L4" s="17">
        <v>400</v>
      </c>
      <c r="M4" s="17"/>
      <c r="N4" s="17">
        <v>0</v>
      </c>
      <c r="O4" s="17"/>
      <c r="P4" s="3">
        <v>0</v>
      </c>
      <c r="Q4" s="7" t="s">
        <v>2</v>
      </c>
    </row>
    <row r="5" spans="1:17" ht="12" customHeight="1">
      <c r="A5" s="6" t="s">
        <v>6</v>
      </c>
      <c r="B5" s="16" t="s">
        <v>7</v>
      </c>
      <c r="C5" s="16"/>
      <c r="D5" s="16"/>
      <c r="E5" s="16"/>
      <c r="F5" s="16"/>
      <c r="G5" s="16"/>
      <c r="H5" s="16"/>
      <c r="I5" s="17">
        <v>2499.88</v>
      </c>
      <c r="J5" s="17"/>
      <c r="K5" s="2">
        <f t="shared" si="0"/>
        <v>331.79109429955537</v>
      </c>
      <c r="L5" s="17">
        <v>400</v>
      </c>
      <c r="M5" s="17"/>
      <c r="N5" s="17">
        <v>0</v>
      </c>
      <c r="O5" s="17"/>
      <c r="P5" s="3">
        <v>0</v>
      </c>
      <c r="Q5" s="7" t="s">
        <v>2</v>
      </c>
    </row>
    <row r="6" spans="1:17" ht="12" customHeight="1">
      <c r="A6" s="6" t="s">
        <v>8</v>
      </c>
      <c r="B6" s="16" t="s">
        <v>9</v>
      </c>
      <c r="C6" s="16"/>
      <c r="D6" s="16"/>
      <c r="E6" s="16"/>
      <c r="F6" s="16"/>
      <c r="G6" s="16"/>
      <c r="H6" s="16"/>
      <c r="I6" s="17">
        <v>2499.88</v>
      </c>
      <c r="J6" s="17"/>
      <c r="K6" s="2">
        <f t="shared" si="0"/>
        <v>331.79109429955537</v>
      </c>
      <c r="L6" s="17">
        <v>400</v>
      </c>
      <c r="M6" s="17"/>
      <c r="N6" s="17">
        <v>0</v>
      </c>
      <c r="O6" s="17"/>
      <c r="P6" s="3">
        <v>0</v>
      </c>
      <c r="Q6" s="7" t="s">
        <v>2</v>
      </c>
    </row>
    <row r="7" spans="1:17" ht="12" customHeight="1">
      <c r="A7" s="8" t="s">
        <v>10</v>
      </c>
      <c r="B7" s="18" t="s">
        <v>11</v>
      </c>
      <c r="C7" s="18"/>
      <c r="D7" s="18"/>
      <c r="E7" s="18"/>
      <c r="F7" s="18"/>
      <c r="G7" s="18"/>
      <c r="H7" s="18"/>
      <c r="I7" s="19">
        <v>2499.88</v>
      </c>
      <c r="J7" s="19"/>
      <c r="K7" s="2">
        <f t="shared" si="0"/>
        <v>331.79109429955537</v>
      </c>
      <c r="L7" s="19">
        <v>400</v>
      </c>
      <c r="M7" s="19"/>
      <c r="N7" s="19">
        <v>0</v>
      </c>
      <c r="O7" s="19"/>
      <c r="P7" s="3">
        <v>0</v>
      </c>
      <c r="Q7" s="9" t="s">
        <v>2</v>
      </c>
    </row>
    <row r="8" spans="1:17" ht="12" customHeight="1">
      <c r="A8" s="8" t="s">
        <v>12</v>
      </c>
      <c r="B8" s="18" t="s">
        <v>13</v>
      </c>
      <c r="C8" s="18"/>
      <c r="D8" s="18"/>
      <c r="E8" s="18"/>
      <c r="F8" s="18"/>
      <c r="G8" s="18"/>
      <c r="H8" s="18"/>
      <c r="I8" s="19">
        <v>2499.88</v>
      </c>
      <c r="J8" s="19"/>
      <c r="K8" s="2">
        <f t="shared" si="0"/>
        <v>331.79109429955537</v>
      </c>
      <c r="L8" s="19">
        <v>400</v>
      </c>
      <c r="M8" s="19"/>
      <c r="N8" s="19">
        <v>0</v>
      </c>
      <c r="O8" s="19"/>
      <c r="P8" s="3">
        <v>0</v>
      </c>
      <c r="Q8" s="9" t="s">
        <v>2</v>
      </c>
    </row>
    <row r="9" spans="1:17" ht="12" customHeight="1">
      <c r="A9" s="5"/>
      <c r="B9" s="16" t="s">
        <v>14</v>
      </c>
      <c r="C9" s="16"/>
      <c r="D9" s="16"/>
      <c r="E9" s="16"/>
      <c r="F9" s="16"/>
      <c r="G9" s="16"/>
      <c r="H9" s="16"/>
      <c r="I9" s="17">
        <v>9264.95</v>
      </c>
      <c r="J9" s="17"/>
      <c r="K9" s="2">
        <f t="shared" si="0"/>
        <v>1229.6701838210897</v>
      </c>
      <c r="L9" s="17">
        <v>3250</v>
      </c>
      <c r="M9" s="17"/>
      <c r="N9" s="17">
        <v>2578.11</v>
      </c>
      <c r="O9" s="17"/>
      <c r="P9" s="3">
        <f aca="true" t="shared" si="1" ref="P3:P64">(N9-K9)/K9</f>
        <v>1.0965865757505437</v>
      </c>
      <c r="Q9" s="7" t="s">
        <v>15</v>
      </c>
    </row>
    <row r="10" spans="1:17" ht="13.5" customHeight="1">
      <c r="A10" s="6" t="s">
        <v>4</v>
      </c>
      <c r="B10" s="16" t="s">
        <v>16</v>
      </c>
      <c r="C10" s="16"/>
      <c r="D10" s="16"/>
      <c r="E10" s="16"/>
      <c r="F10" s="16"/>
      <c r="G10" s="16"/>
      <c r="H10" s="16"/>
      <c r="I10" s="17">
        <v>9264.95</v>
      </c>
      <c r="J10" s="17"/>
      <c r="K10" s="2">
        <f t="shared" si="0"/>
        <v>1229.6701838210897</v>
      </c>
      <c r="L10" s="17">
        <v>3250</v>
      </c>
      <c r="M10" s="17"/>
      <c r="N10" s="17">
        <v>2578.11</v>
      </c>
      <c r="O10" s="17"/>
      <c r="P10" s="3">
        <f t="shared" si="1"/>
        <v>1.0965865757505437</v>
      </c>
      <c r="Q10" s="7" t="s">
        <v>15</v>
      </c>
    </row>
    <row r="11" spans="1:17" ht="12" customHeight="1">
      <c r="A11" s="6" t="s">
        <v>6</v>
      </c>
      <c r="B11" s="16" t="s">
        <v>7</v>
      </c>
      <c r="C11" s="16"/>
      <c r="D11" s="16"/>
      <c r="E11" s="16"/>
      <c r="F11" s="16"/>
      <c r="G11" s="16"/>
      <c r="H11" s="16"/>
      <c r="I11" s="17">
        <v>9264.95</v>
      </c>
      <c r="J11" s="17"/>
      <c r="K11" s="2">
        <f t="shared" si="0"/>
        <v>1229.6701838210897</v>
      </c>
      <c r="L11" s="17">
        <v>3250</v>
      </c>
      <c r="M11" s="17"/>
      <c r="N11" s="17">
        <v>2578.11</v>
      </c>
      <c r="O11" s="17"/>
      <c r="P11" s="3">
        <f t="shared" si="1"/>
        <v>1.0965865757505437</v>
      </c>
      <c r="Q11" s="7" t="s">
        <v>15</v>
      </c>
    </row>
    <row r="12" spans="1:17" ht="12" customHeight="1">
      <c r="A12" s="6" t="s">
        <v>17</v>
      </c>
      <c r="B12" s="16" t="s">
        <v>18</v>
      </c>
      <c r="C12" s="16"/>
      <c r="D12" s="16"/>
      <c r="E12" s="16"/>
      <c r="F12" s="16"/>
      <c r="G12" s="16"/>
      <c r="H12" s="16"/>
      <c r="I12" s="17">
        <v>744.95</v>
      </c>
      <c r="J12" s="17"/>
      <c r="K12" s="2">
        <f t="shared" si="0"/>
        <v>98.87185612847568</v>
      </c>
      <c r="L12" s="17">
        <v>0</v>
      </c>
      <c r="M12" s="17"/>
      <c r="N12" s="17">
        <v>0</v>
      </c>
      <c r="O12" s="17"/>
      <c r="P12" s="3">
        <v>0</v>
      </c>
      <c r="Q12" s="7" t="s">
        <v>2</v>
      </c>
    </row>
    <row r="13" spans="1:17" ht="12" customHeight="1">
      <c r="A13" s="8" t="s">
        <v>19</v>
      </c>
      <c r="B13" s="18" t="s">
        <v>20</v>
      </c>
      <c r="C13" s="18"/>
      <c r="D13" s="18"/>
      <c r="E13" s="18"/>
      <c r="F13" s="18"/>
      <c r="G13" s="18"/>
      <c r="H13" s="18"/>
      <c r="I13" s="19">
        <v>744.95</v>
      </c>
      <c r="J13" s="19"/>
      <c r="K13" s="2">
        <f t="shared" si="0"/>
        <v>98.87185612847568</v>
      </c>
      <c r="L13" s="19">
        <v>0</v>
      </c>
      <c r="M13" s="19"/>
      <c r="N13" s="19">
        <v>0</v>
      </c>
      <c r="O13" s="19"/>
      <c r="P13" s="3">
        <v>0</v>
      </c>
      <c r="Q13" s="9" t="s">
        <v>2</v>
      </c>
    </row>
    <row r="14" spans="1:17" ht="12" customHeight="1">
      <c r="A14" s="8" t="s">
        <v>21</v>
      </c>
      <c r="B14" s="18" t="s">
        <v>22</v>
      </c>
      <c r="C14" s="18"/>
      <c r="D14" s="18"/>
      <c r="E14" s="18"/>
      <c r="F14" s="18"/>
      <c r="G14" s="18"/>
      <c r="H14" s="18"/>
      <c r="I14" s="19">
        <v>744.95</v>
      </c>
      <c r="J14" s="19"/>
      <c r="K14" s="2">
        <f t="shared" si="0"/>
        <v>98.87185612847568</v>
      </c>
      <c r="L14" s="19">
        <v>0</v>
      </c>
      <c r="M14" s="19"/>
      <c r="N14" s="19">
        <v>0</v>
      </c>
      <c r="O14" s="19"/>
      <c r="P14" s="3">
        <v>0</v>
      </c>
      <c r="Q14" s="9" t="s">
        <v>2</v>
      </c>
    </row>
    <row r="15" spans="1:17" ht="12" customHeight="1">
      <c r="A15" s="6" t="s">
        <v>23</v>
      </c>
      <c r="B15" s="16" t="s">
        <v>24</v>
      </c>
      <c r="C15" s="16"/>
      <c r="D15" s="16"/>
      <c r="E15" s="16"/>
      <c r="F15" s="16"/>
      <c r="G15" s="16"/>
      <c r="H15" s="16"/>
      <c r="I15" s="17">
        <v>8520</v>
      </c>
      <c r="J15" s="17"/>
      <c r="K15" s="2">
        <f t="shared" si="0"/>
        <v>1130.7983276926138</v>
      </c>
      <c r="L15" s="17">
        <v>3250</v>
      </c>
      <c r="M15" s="17"/>
      <c r="N15" s="17">
        <v>2428.11</v>
      </c>
      <c r="O15" s="17"/>
      <c r="P15" s="3">
        <f t="shared" si="1"/>
        <v>1.147252910211268</v>
      </c>
      <c r="Q15" s="7" t="s">
        <v>25</v>
      </c>
    </row>
    <row r="16" spans="1:17" ht="12" customHeight="1">
      <c r="A16" s="8" t="s">
        <v>26</v>
      </c>
      <c r="B16" s="18" t="s">
        <v>27</v>
      </c>
      <c r="C16" s="18"/>
      <c r="D16" s="18"/>
      <c r="E16" s="18"/>
      <c r="F16" s="18"/>
      <c r="G16" s="18"/>
      <c r="H16" s="18"/>
      <c r="I16" s="19">
        <v>8520</v>
      </c>
      <c r="J16" s="19"/>
      <c r="K16" s="2">
        <f t="shared" si="0"/>
        <v>1130.7983276926138</v>
      </c>
      <c r="L16" s="19">
        <v>3250</v>
      </c>
      <c r="M16" s="19"/>
      <c r="N16" s="19">
        <v>2428.11</v>
      </c>
      <c r="O16" s="19"/>
      <c r="P16" s="3">
        <f t="shared" si="1"/>
        <v>1.147252910211268</v>
      </c>
      <c r="Q16" s="9" t="s">
        <v>25</v>
      </c>
    </row>
    <row r="17" spans="1:17" ht="12" customHeight="1">
      <c r="A17" s="8" t="s">
        <v>28</v>
      </c>
      <c r="B17" s="18" t="s">
        <v>29</v>
      </c>
      <c r="C17" s="18"/>
      <c r="D17" s="18"/>
      <c r="E17" s="18"/>
      <c r="F17" s="18"/>
      <c r="G17" s="18"/>
      <c r="H17" s="18"/>
      <c r="I17" s="19">
        <v>8520</v>
      </c>
      <c r="J17" s="19"/>
      <c r="K17" s="2">
        <f t="shared" si="0"/>
        <v>1130.7983276926138</v>
      </c>
      <c r="L17" s="19">
        <v>3250</v>
      </c>
      <c r="M17" s="19"/>
      <c r="N17" s="19">
        <v>2428.11</v>
      </c>
      <c r="O17" s="19"/>
      <c r="P17" s="3">
        <f t="shared" si="1"/>
        <v>1.147252910211268</v>
      </c>
      <c r="Q17" s="9" t="s">
        <v>25</v>
      </c>
    </row>
    <row r="18" spans="1:17" ht="12" customHeight="1">
      <c r="A18" s="6" t="s">
        <v>30</v>
      </c>
      <c r="B18" s="16" t="s">
        <v>31</v>
      </c>
      <c r="C18" s="16"/>
      <c r="D18" s="16"/>
      <c r="E18" s="16"/>
      <c r="F18" s="16"/>
      <c r="G18" s="16"/>
      <c r="H18" s="16"/>
      <c r="I18" s="17">
        <v>0</v>
      </c>
      <c r="J18" s="17"/>
      <c r="K18" s="2">
        <f t="shared" si="0"/>
        <v>0</v>
      </c>
      <c r="L18" s="17">
        <v>0</v>
      </c>
      <c r="M18" s="17"/>
      <c r="N18" s="17">
        <v>150</v>
      </c>
      <c r="O18" s="17"/>
      <c r="P18" s="3">
        <v>0</v>
      </c>
      <c r="Q18" s="7" t="s">
        <v>2</v>
      </c>
    </row>
    <row r="19" spans="1:17" ht="12" customHeight="1">
      <c r="A19" s="8" t="s">
        <v>32</v>
      </c>
      <c r="B19" s="18" t="s">
        <v>33</v>
      </c>
      <c r="C19" s="18"/>
      <c r="D19" s="18"/>
      <c r="E19" s="18"/>
      <c r="F19" s="18"/>
      <c r="G19" s="18"/>
      <c r="H19" s="18"/>
      <c r="I19" s="19">
        <v>0</v>
      </c>
      <c r="J19" s="19"/>
      <c r="K19" s="2">
        <f t="shared" si="0"/>
        <v>0</v>
      </c>
      <c r="L19" s="19">
        <v>0</v>
      </c>
      <c r="M19" s="19"/>
      <c r="N19" s="19">
        <v>150</v>
      </c>
      <c r="O19" s="19"/>
      <c r="P19" s="3">
        <v>0</v>
      </c>
      <c r="Q19" s="9" t="s">
        <v>2</v>
      </c>
    </row>
    <row r="20" spans="1:17" ht="12" customHeight="1">
      <c r="A20" s="8" t="s">
        <v>34</v>
      </c>
      <c r="B20" s="18" t="s">
        <v>33</v>
      </c>
      <c r="C20" s="18"/>
      <c r="D20" s="18"/>
      <c r="E20" s="18"/>
      <c r="F20" s="18"/>
      <c r="G20" s="18"/>
      <c r="H20" s="18"/>
      <c r="I20" s="19">
        <v>0</v>
      </c>
      <c r="J20" s="19"/>
      <c r="K20" s="2">
        <f t="shared" si="0"/>
        <v>0</v>
      </c>
      <c r="L20" s="19">
        <v>0</v>
      </c>
      <c r="M20" s="19"/>
      <c r="N20" s="19">
        <v>150</v>
      </c>
      <c r="O20" s="19"/>
      <c r="P20" s="3">
        <v>0</v>
      </c>
      <c r="Q20" s="9" t="s">
        <v>2</v>
      </c>
    </row>
    <row r="21" spans="1:17" ht="12" customHeight="1">
      <c r="A21" s="5"/>
      <c r="B21" s="16" t="s">
        <v>35</v>
      </c>
      <c r="C21" s="16"/>
      <c r="D21" s="16"/>
      <c r="E21" s="16"/>
      <c r="F21" s="16"/>
      <c r="G21" s="16"/>
      <c r="H21" s="16"/>
      <c r="I21" s="17">
        <v>328643.73</v>
      </c>
      <c r="J21" s="17"/>
      <c r="K21" s="2">
        <f t="shared" si="0"/>
        <v>43618.51881345809</v>
      </c>
      <c r="L21" s="17">
        <v>101164.74</v>
      </c>
      <c r="M21" s="17"/>
      <c r="N21" s="17">
        <v>31123.940000000002</v>
      </c>
      <c r="O21" s="17"/>
      <c r="P21" s="3">
        <v>0</v>
      </c>
      <c r="Q21" s="7" t="s">
        <v>36</v>
      </c>
    </row>
    <row r="22" spans="1:17" ht="13.5" customHeight="1">
      <c r="A22" s="6" t="s">
        <v>4</v>
      </c>
      <c r="B22" s="16" t="s">
        <v>37</v>
      </c>
      <c r="C22" s="16"/>
      <c r="D22" s="16"/>
      <c r="E22" s="16"/>
      <c r="F22" s="16"/>
      <c r="G22" s="16"/>
      <c r="H22" s="16"/>
      <c r="I22" s="17">
        <v>16192</v>
      </c>
      <c r="J22" s="17"/>
      <c r="K22" s="2">
        <f t="shared" si="0"/>
        <v>2149.047713849625</v>
      </c>
      <c r="L22" s="17">
        <v>4200</v>
      </c>
      <c r="M22" s="17"/>
      <c r="N22" s="17">
        <v>3444.65</v>
      </c>
      <c r="O22" s="17"/>
      <c r="P22" s="3">
        <f t="shared" si="1"/>
        <v>0.6028727411684784</v>
      </c>
      <c r="Q22" s="7" t="s">
        <v>38</v>
      </c>
    </row>
    <row r="23" spans="1:17" ht="12" customHeight="1">
      <c r="A23" s="6" t="s">
        <v>6</v>
      </c>
      <c r="B23" s="16" t="s">
        <v>7</v>
      </c>
      <c r="C23" s="16"/>
      <c r="D23" s="16"/>
      <c r="E23" s="16"/>
      <c r="F23" s="16"/>
      <c r="G23" s="16"/>
      <c r="H23" s="16"/>
      <c r="I23" s="17">
        <v>16192</v>
      </c>
      <c r="J23" s="17"/>
      <c r="K23" s="2">
        <f t="shared" si="0"/>
        <v>2149.047713849625</v>
      </c>
      <c r="L23" s="17">
        <v>4200</v>
      </c>
      <c r="M23" s="17"/>
      <c r="N23" s="17">
        <v>3444.65</v>
      </c>
      <c r="O23" s="17"/>
      <c r="P23" s="3">
        <f t="shared" si="1"/>
        <v>0.6028727411684784</v>
      </c>
      <c r="Q23" s="7" t="s">
        <v>38</v>
      </c>
    </row>
    <row r="24" spans="1:17" ht="12" customHeight="1">
      <c r="A24" s="6" t="s">
        <v>17</v>
      </c>
      <c r="B24" s="16" t="s">
        <v>18</v>
      </c>
      <c r="C24" s="16"/>
      <c r="D24" s="16"/>
      <c r="E24" s="16"/>
      <c r="F24" s="16"/>
      <c r="G24" s="16"/>
      <c r="H24" s="16"/>
      <c r="I24" s="17">
        <v>16192</v>
      </c>
      <c r="J24" s="17"/>
      <c r="K24" s="2">
        <f t="shared" si="0"/>
        <v>2149.047713849625</v>
      </c>
      <c r="L24" s="17">
        <v>4200</v>
      </c>
      <c r="M24" s="17"/>
      <c r="N24" s="17">
        <v>3444.65</v>
      </c>
      <c r="O24" s="17"/>
      <c r="P24" s="3">
        <f t="shared" si="1"/>
        <v>0.6028727411684784</v>
      </c>
      <c r="Q24" s="7" t="s">
        <v>38</v>
      </c>
    </row>
    <row r="25" spans="1:17" ht="12" customHeight="1">
      <c r="A25" s="8" t="s">
        <v>19</v>
      </c>
      <c r="B25" s="18" t="s">
        <v>20</v>
      </c>
      <c r="C25" s="18"/>
      <c r="D25" s="18"/>
      <c r="E25" s="18"/>
      <c r="F25" s="18"/>
      <c r="G25" s="18"/>
      <c r="H25" s="18"/>
      <c r="I25" s="19">
        <v>16192</v>
      </c>
      <c r="J25" s="19"/>
      <c r="K25" s="2">
        <f t="shared" si="0"/>
        <v>2149.047713849625</v>
      </c>
      <c r="L25" s="19">
        <v>4200</v>
      </c>
      <c r="M25" s="19"/>
      <c r="N25" s="19">
        <v>3444.65</v>
      </c>
      <c r="O25" s="19"/>
      <c r="P25" s="3">
        <f t="shared" si="1"/>
        <v>0.6028727411684784</v>
      </c>
      <c r="Q25" s="9" t="s">
        <v>38</v>
      </c>
    </row>
    <row r="26" spans="1:17" ht="12" customHeight="1">
      <c r="A26" s="8" t="s">
        <v>21</v>
      </c>
      <c r="B26" s="18" t="s">
        <v>22</v>
      </c>
      <c r="C26" s="18"/>
      <c r="D26" s="18"/>
      <c r="E26" s="18"/>
      <c r="F26" s="18"/>
      <c r="G26" s="18"/>
      <c r="H26" s="18"/>
      <c r="I26" s="19">
        <v>16192</v>
      </c>
      <c r="J26" s="19"/>
      <c r="K26" s="2">
        <f t="shared" si="0"/>
        <v>2149.047713849625</v>
      </c>
      <c r="L26" s="19">
        <v>4200</v>
      </c>
      <c r="M26" s="19"/>
      <c r="N26" s="19">
        <v>3444.65</v>
      </c>
      <c r="O26" s="19"/>
      <c r="P26" s="3">
        <f t="shared" si="1"/>
        <v>0.6028727411684784</v>
      </c>
      <c r="Q26" s="9" t="s">
        <v>38</v>
      </c>
    </row>
    <row r="27" spans="1:17" ht="13.5" customHeight="1">
      <c r="A27" s="6" t="s">
        <v>4</v>
      </c>
      <c r="B27" s="16" t="s">
        <v>39</v>
      </c>
      <c r="C27" s="16"/>
      <c r="D27" s="16"/>
      <c r="E27" s="16"/>
      <c r="F27" s="16"/>
      <c r="G27" s="16"/>
      <c r="H27" s="16"/>
      <c r="I27" s="17">
        <v>312451.73</v>
      </c>
      <c r="J27" s="17"/>
      <c r="K27" s="2">
        <f t="shared" si="0"/>
        <v>41469.47109960846</v>
      </c>
      <c r="L27" s="17">
        <v>96964.74</v>
      </c>
      <c r="M27" s="17"/>
      <c r="N27" s="17">
        <v>27679.29</v>
      </c>
      <c r="O27" s="17"/>
      <c r="P27" s="3">
        <v>0</v>
      </c>
      <c r="Q27" s="7" t="s">
        <v>40</v>
      </c>
    </row>
    <row r="28" spans="1:17" ht="12" customHeight="1">
      <c r="A28" s="6" t="s">
        <v>6</v>
      </c>
      <c r="B28" s="16" t="s">
        <v>7</v>
      </c>
      <c r="C28" s="16"/>
      <c r="D28" s="16"/>
      <c r="E28" s="16"/>
      <c r="F28" s="16"/>
      <c r="G28" s="16"/>
      <c r="H28" s="16"/>
      <c r="I28" s="17">
        <v>312451.73</v>
      </c>
      <c r="J28" s="17"/>
      <c r="K28" s="2">
        <f t="shared" si="0"/>
        <v>41469.47109960846</v>
      </c>
      <c r="L28" s="17">
        <v>96964.74</v>
      </c>
      <c r="M28" s="17"/>
      <c r="N28" s="17">
        <v>27679.29</v>
      </c>
      <c r="O28" s="17"/>
      <c r="P28" s="3">
        <v>0</v>
      </c>
      <c r="Q28" s="7" t="s">
        <v>40</v>
      </c>
    </row>
    <row r="29" spans="1:17" ht="12" customHeight="1">
      <c r="A29" s="6" t="s">
        <v>8</v>
      </c>
      <c r="B29" s="16" t="s">
        <v>9</v>
      </c>
      <c r="C29" s="16"/>
      <c r="D29" s="16"/>
      <c r="E29" s="16"/>
      <c r="F29" s="16"/>
      <c r="G29" s="16"/>
      <c r="H29" s="16"/>
      <c r="I29" s="17">
        <v>312451.73</v>
      </c>
      <c r="J29" s="17"/>
      <c r="K29" s="2">
        <f t="shared" si="0"/>
        <v>41469.47109960846</v>
      </c>
      <c r="L29" s="17">
        <v>96964.74</v>
      </c>
      <c r="M29" s="17"/>
      <c r="N29" s="17">
        <v>27679.29</v>
      </c>
      <c r="O29" s="17"/>
      <c r="P29" s="3">
        <v>0</v>
      </c>
      <c r="Q29" s="7" t="s">
        <v>40</v>
      </c>
    </row>
    <row r="30" spans="1:17" ht="12" customHeight="1">
      <c r="A30" s="8" t="s">
        <v>10</v>
      </c>
      <c r="B30" s="18" t="s">
        <v>11</v>
      </c>
      <c r="C30" s="18"/>
      <c r="D30" s="18"/>
      <c r="E30" s="18"/>
      <c r="F30" s="18"/>
      <c r="G30" s="18"/>
      <c r="H30" s="18"/>
      <c r="I30" s="19">
        <v>312451.73</v>
      </c>
      <c r="J30" s="19"/>
      <c r="K30" s="2">
        <f t="shared" si="0"/>
        <v>41469.47109960846</v>
      </c>
      <c r="L30" s="19">
        <v>96964.74</v>
      </c>
      <c r="M30" s="19"/>
      <c r="N30" s="19">
        <v>27679.29</v>
      </c>
      <c r="O30" s="19"/>
      <c r="P30" s="3">
        <v>0</v>
      </c>
      <c r="Q30" s="9" t="s">
        <v>40</v>
      </c>
    </row>
    <row r="31" spans="1:17" ht="12" customHeight="1">
      <c r="A31" s="8" t="s">
        <v>12</v>
      </c>
      <c r="B31" s="18" t="s">
        <v>13</v>
      </c>
      <c r="C31" s="18"/>
      <c r="D31" s="18"/>
      <c r="E31" s="18"/>
      <c r="F31" s="18"/>
      <c r="G31" s="18"/>
      <c r="H31" s="18"/>
      <c r="I31" s="19">
        <v>312451.73</v>
      </c>
      <c r="J31" s="19"/>
      <c r="K31" s="2">
        <f t="shared" si="0"/>
        <v>41469.47109960846</v>
      </c>
      <c r="L31" s="19">
        <v>70309.74</v>
      </c>
      <c r="M31" s="19"/>
      <c r="N31" s="19">
        <v>27679.29</v>
      </c>
      <c r="O31" s="19"/>
      <c r="P31" s="3">
        <v>0</v>
      </c>
      <c r="Q31" s="9" t="s">
        <v>41</v>
      </c>
    </row>
    <row r="32" spans="1:17" ht="12" customHeight="1">
      <c r="A32" s="8" t="s">
        <v>42</v>
      </c>
      <c r="B32" s="18" t="s">
        <v>43</v>
      </c>
      <c r="C32" s="18"/>
      <c r="D32" s="18"/>
      <c r="E32" s="18"/>
      <c r="F32" s="18"/>
      <c r="G32" s="18"/>
      <c r="H32" s="18"/>
      <c r="I32" s="19">
        <v>0</v>
      </c>
      <c r="J32" s="19"/>
      <c r="K32" s="2">
        <f t="shared" si="0"/>
        <v>0</v>
      </c>
      <c r="L32" s="19">
        <v>26655</v>
      </c>
      <c r="M32" s="19"/>
      <c r="N32" s="19">
        <v>0</v>
      </c>
      <c r="O32" s="19"/>
      <c r="P32" s="3">
        <v>0</v>
      </c>
      <c r="Q32" s="9" t="s">
        <v>2</v>
      </c>
    </row>
    <row r="33" spans="1:17" ht="12" customHeight="1">
      <c r="A33" s="5"/>
      <c r="B33" s="16" t="s">
        <v>44</v>
      </c>
      <c r="C33" s="16"/>
      <c r="D33" s="16"/>
      <c r="E33" s="16"/>
      <c r="F33" s="16"/>
      <c r="G33" s="16"/>
      <c r="H33" s="16"/>
      <c r="I33" s="17">
        <v>2543994.39</v>
      </c>
      <c r="J33" s="17"/>
      <c r="K33" s="2">
        <f t="shared" si="0"/>
        <v>337646.08003185346</v>
      </c>
      <c r="L33" s="17">
        <v>890705.4500000001</v>
      </c>
      <c r="M33" s="17"/>
      <c r="N33" s="17">
        <v>389052.21</v>
      </c>
      <c r="O33" s="17"/>
      <c r="P33" s="3">
        <f t="shared" si="1"/>
        <v>0.15224856146204013</v>
      </c>
      <c r="Q33" s="7" t="s">
        <v>45</v>
      </c>
    </row>
    <row r="34" spans="1:17" ht="13.5" customHeight="1">
      <c r="A34" s="6" t="s">
        <v>4</v>
      </c>
      <c r="B34" s="16" t="s">
        <v>46</v>
      </c>
      <c r="C34" s="16"/>
      <c r="D34" s="16"/>
      <c r="E34" s="16"/>
      <c r="F34" s="16"/>
      <c r="G34" s="16"/>
      <c r="H34" s="16"/>
      <c r="I34" s="17">
        <v>42059.13</v>
      </c>
      <c r="J34" s="17"/>
      <c r="K34" s="2">
        <f t="shared" si="0"/>
        <v>5582.20585307585</v>
      </c>
      <c r="L34" s="17">
        <v>12456.220000000001</v>
      </c>
      <c r="M34" s="17"/>
      <c r="N34" s="17">
        <v>5078.19</v>
      </c>
      <c r="O34" s="17"/>
      <c r="P34" s="3">
        <v>0</v>
      </c>
      <c r="Q34" s="7" t="s">
        <v>47</v>
      </c>
    </row>
    <row r="35" spans="1:17" ht="12" customHeight="1">
      <c r="A35" s="6" t="s">
        <v>6</v>
      </c>
      <c r="B35" s="16" t="s">
        <v>7</v>
      </c>
      <c r="C35" s="16"/>
      <c r="D35" s="16"/>
      <c r="E35" s="16"/>
      <c r="F35" s="16"/>
      <c r="G35" s="16"/>
      <c r="H35" s="16"/>
      <c r="I35" s="17">
        <v>42059.13</v>
      </c>
      <c r="J35" s="17"/>
      <c r="K35" s="2">
        <f t="shared" si="0"/>
        <v>5582.20585307585</v>
      </c>
      <c r="L35" s="17">
        <v>12456.220000000001</v>
      </c>
      <c r="M35" s="17"/>
      <c r="N35" s="17">
        <v>5078.19</v>
      </c>
      <c r="O35" s="17"/>
      <c r="P35" s="3">
        <v>0</v>
      </c>
      <c r="Q35" s="7" t="s">
        <v>47</v>
      </c>
    </row>
    <row r="36" spans="1:17" ht="12" customHeight="1">
      <c r="A36" s="6" t="s">
        <v>8</v>
      </c>
      <c r="B36" s="16" t="s">
        <v>9</v>
      </c>
      <c r="C36" s="16"/>
      <c r="D36" s="16"/>
      <c r="E36" s="16"/>
      <c r="F36" s="16"/>
      <c r="G36" s="16"/>
      <c r="H36" s="16"/>
      <c r="I36" s="17">
        <v>42059.13</v>
      </c>
      <c r="J36" s="17"/>
      <c r="K36" s="2">
        <f t="shared" si="0"/>
        <v>5582.20585307585</v>
      </c>
      <c r="L36" s="17">
        <v>12456.220000000001</v>
      </c>
      <c r="M36" s="17"/>
      <c r="N36" s="17">
        <v>5078.19</v>
      </c>
      <c r="O36" s="17"/>
      <c r="P36" s="3">
        <v>0</v>
      </c>
      <c r="Q36" s="7" t="s">
        <v>47</v>
      </c>
    </row>
    <row r="37" spans="1:17" ht="12" customHeight="1">
      <c r="A37" s="8" t="s">
        <v>10</v>
      </c>
      <c r="B37" s="18" t="s">
        <v>11</v>
      </c>
      <c r="C37" s="18"/>
      <c r="D37" s="18"/>
      <c r="E37" s="18"/>
      <c r="F37" s="18"/>
      <c r="G37" s="18"/>
      <c r="H37" s="18"/>
      <c r="I37" s="19">
        <v>42059.13</v>
      </c>
      <c r="J37" s="19"/>
      <c r="K37" s="2">
        <f t="shared" si="0"/>
        <v>5582.20585307585</v>
      </c>
      <c r="L37" s="19">
        <v>12456.220000000001</v>
      </c>
      <c r="M37" s="19"/>
      <c r="N37" s="19">
        <v>5078.19</v>
      </c>
      <c r="O37" s="19"/>
      <c r="P37" s="3">
        <v>0</v>
      </c>
      <c r="Q37" s="9" t="s">
        <v>47</v>
      </c>
    </row>
    <row r="38" spans="1:17" ht="12" customHeight="1">
      <c r="A38" s="8" t="s">
        <v>12</v>
      </c>
      <c r="B38" s="18" t="s">
        <v>13</v>
      </c>
      <c r="C38" s="18"/>
      <c r="D38" s="18"/>
      <c r="E38" s="18"/>
      <c r="F38" s="18"/>
      <c r="G38" s="18"/>
      <c r="H38" s="18"/>
      <c r="I38" s="19">
        <v>42059.13</v>
      </c>
      <c r="J38" s="19"/>
      <c r="K38" s="2">
        <f t="shared" si="0"/>
        <v>5582.20585307585</v>
      </c>
      <c r="L38" s="19">
        <v>12456.220000000001</v>
      </c>
      <c r="M38" s="19"/>
      <c r="N38" s="19">
        <v>5078.19</v>
      </c>
      <c r="O38" s="19"/>
      <c r="P38" s="3">
        <v>0</v>
      </c>
      <c r="Q38" s="9" t="s">
        <v>47</v>
      </c>
    </row>
    <row r="39" spans="1:17" ht="13.5" customHeight="1">
      <c r="A39" s="6" t="s">
        <v>4</v>
      </c>
      <c r="B39" s="16" t="s">
        <v>48</v>
      </c>
      <c r="C39" s="16"/>
      <c r="D39" s="16"/>
      <c r="E39" s="16"/>
      <c r="F39" s="16"/>
      <c r="G39" s="16"/>
      <c r="H39" s="16"/>
      <c r="I39" s="17">
        <v>2501935.2600000002</v>
      </c>
      <c r="J39" s="17"/>
      <c r="K39" s="2">
        <f t="shared" si="0"/>
        <v>332063.8741787776</v>
      </c>
      <c r="L39" s="17">
        <v>788249.23</v>
      </c>
      <c r="M39" s="17"/>
      <c r="N39" s="17">
        <v>383974.02</v>
      </c>
      <c r="O39" s="17"/>
      <c r="P39" s="3">
        <f t="shared" si="1"/>
        <v>0.1563257850604816</v>
      </c>
      <c r="Q39" s="7" t="s">
        <v>49</v>
      </c>
    </row>
    <row r="40" spans="1:17" ht="12" customHeight="1">
      <c r="A40" s="6" t="s">
        <v>6</v>
      </c>
      <c r="B40" s="16" t="s">
        <v>7</v>
      </c>
      <c r="C40" s="16"/>
      <c r="D40" s="16"/>
      <c r="E40" s="16"/>
      <c r="F40" s="16"/>
      <c r="G40" s="16"/>
      <c r="H40" s="16"/>
      <c r="I40" s="17">
        <v>2501935.2600000002</v>
      </c>
      <c r="J40" s="17"/>
      <c r="K40" s="2">
        <f t="shared" si="0"/>
        <v>332063.8741787776</v>
      </c>
      <c r="L40" s="17">
        <v>788249.23</v>
      </c>
      <c r="M40" s="17"/>
      <c r="N40" s="17">
        <v>383974.02</v>
      </c>
      <c r="O40" s="17"/>
      <c r="P40" s="3">
        <f t="shared" si="1"/>
        <v>0.1563257850604816</v>
      </c>
      <c r="Q40" s="7" t="s">
        <v>49</v>
      </c>
    </row>
    <row r="41" spans="1:17" ht="12" customHeight="1">
      <c r="A41" s="6" t="s">
        <v>50</v>
      </c>
      <c r="B41" s="16" t="s">
        <v>51</v>
      </c>
      <c r="C41" s="16"/>
      <c r="D41" s="16"/>
      <c r="E41" s="16"/>
      <c r="F41" s="16"/>
      <c r="G41" s="16"/>
      <c r="H41" s="16"/>
      <c r="I41" s="17">
        <v>2501935.2600000002</v>
      </c>
      <c r="J41" s="17"/>
      <c r="K41" s="2">
        <f t="shared" si="0"/>
        <v>332063.8741787776</v>
      </c>
      <c r="L41" s="17">
        <v>788249.23</v>
      </c>
      <c r="M41" s="17"/>
      <c r="N41" s="17">
        <v>383974.02</v>
      </c>
      <c r="O41" s="17"/>
      <c r="P41" s="3">
        <v>0</v>
      </c>
      <c r="Q41" s="7" t="s">
        <v>49</v>
      </c>
    </row>
    <row r="42" spans="1:17" ht="12" customHeight="1">
      <c r="A42" s="8" t="s">
        <v>52</v>
      </c>
      <c r="B42" s="18" t="s">
        <v>53</v>
      </c>
      <c r="C42" s="18"/>
      <c r="D42" s="18"/>
      <c r="E42" s="18"/>
      <c r="F42" s="18"/>
      <c r="G42" s="18"/>
      <c r="H42" s="18"/>
      <c r="I42" s="19">
        <v>1985</v>
      </c>
      <c r="J42" s="19"/>
      <c r="K42" s="2">
        <f t="shared" si="0"/>
        <v>263.4547747030327</v>
      </c>
      <c r="L42" s="19">
        <v>1596</v>
      </c>
      <c r="M42" s="19"/>
      <c r="N42" s="19">
        <v>260</v>
      </c>
      <c r="O42" s="19"/>
      <c r="P42" s="3">
        <v>0</v>
      </c>
      <c r="Q42" s="9" t="s">
        <v>54</v>
      </c>
    </row>
    <row r="43" spans="1:17" ht="12" customHeight="1">
      <c r="A43" s="8" t="s">
        <v>55</v>
      </c>
      <c r="B43" s="18" t="s">
        <v>56</v>
      </c>
      <c r="C43" s="18"/>
      <c r="D43" s="18"/>
      <c r="E43" s="18"/>
      <c r="F43" s="18"/>
      <c r="G43" s="18"/>
      <c r="H43" s="18"/>
      <c r="I43" s="19">
        <v>1985</v>
      </c>
      <c r="J43" s="19"/>
      <c r="K43" s="2">
        <f t="shared" si="0"/>
        <v>263.4547747030327</v>
      </c>
      <c r="L43" s="19">
        <v>266</v>
      </c>
      <c r="M43" s="19"/>
      <c r="N43" s="19">
        <v>260</v>
      </c>
      <c r="O43" s="19"/>
      <c r="P43" s="3">
        <v>0</v>
      </c>
      <c r="Q43" s="9" t="s">
        <v>57</v>
      </c>
    </row>
    <row r="44" spans="1:17" ht="12" customHeight="1">
      <c r="A44" s="8" t="s">
        <v>58</v>
      </c>
      <c r="B44" s="18" t="s">
        <v>59</v>
      </c>
      <c r="C44" s="18"/>
      <c r="D44" s="18"/>
      <c r="E44" s="18"/>
      <c r="F44" s="18"/>
      <c r="G44" s="18"/>
      <c r="H44" s="18"/>
      <c r="I44" s="19">
        <v>0</v>
      </c>
      <c r="J44" s="19"/>
      <c r="K44" s="2">
        <f t="shared" si="0"/>
        <v>0</v>
      </c>
      <c r="L44" s="19">
        <v>1330</v>
      </c>
      <c r="M44" s="19"/>
      <c r="N44" s="19">
        <v>0</v>
      </c>
      <c r="O44" s="19"/>
      <c r="P44" s="3">
        <v>0</v>
      </c>
      <c r="Q44" s="9" t="s">
        <v>2</v>
      </c>
    </row>
    <row r="45" spans="1:17" ht="12" customHeight="1">
      <c r="A45" s="8" t="s">
        <v>60</v>
      </c>
      <c r="B45" s="18" t="s">
        <v>61</v>
      </c>
      <c r="C45" s="18"/>
      <c r="D45" s="18"/>
      <c r="E45" s="18"/>
      <c r="F45" s="18"/>
      <c r="G45" s="18"/>
      <c r="H45" s="18"/>
      <c r="I45" s="19">
        <v>2499950.2600000002</v>
      </c>
      <c r="J45" s="19"/>
      <c r="K45" s="2">
        <f t="shared" si="0"/>
        <v>331800.4194040746</v>
      </c>
      <c r="L45" s="19">
        <v>786653.23</v>
      </c>
      <c r="M45" s="19"/>
      <c r="N45" s="19">
        <v>383714.02</v>
      </c>
      <c r="O45" s="19"/>
      <c r="P45" s="3">
        <f t="shared" si="1"/>
        <v>0.15646032241057467</v>
      </c>
      <c r="Q45" s="9" t="s">
        <v>62</v>
      </c>
    </row>
    <row r="46" spans="1:17" ht="12" customHeight="1">
      <c r="A46" s="8" t="s">
        <v>63</v>
      </c>
      <c r="B46" s="18" t="s">
        <v>64</v>
      </c>
      <c r="C46" s="18"/>
      <c r="D46" s="18"/>
      <c r="E46" s="18"/>
      <c r="F46" s="18"/>
      <c r="G46" s="18"/>
      <c r="H46" s="18"/>
      <c r="I46" s="19">
        <v>2499950.2600000002</v>
      </c>
      <c r="J46" s="19"/>
      <c r="K46" s="2">
        <f t="shared" si="0"/>
        <v>331800.4194040746</v>
      </c>
      <c r="L46" s="19">
        <v>777353.23</v>
      </c>
      <c r="M46" s="19"/>
      <c r="N46" s="19">
        <v>383714.02</v>
      </c>
      <c r="O46" s="19"/>
      <c r="P46" s="3">
        <f t="shared" si="1"/>
        <v>0.15646032241057467</v>
      </c>
      <c r="Q46" s="9" t="s">
        <v>65</v>
      </c>
    </row>
    <row r="47" spans="1:17" ht="12" customHeight="1">
      <c r="A47" s="8" t="s">
        <v>66</v>
      </c>
      <c r="B47" s="18" t="s">
        <v>67</v>
      </c>
      <c r="C47" s="18"/>
      <c r="D47" s="18"/>
      <c r="E47" s="18"/>
      <c r="F47" s="18"/>
      <c r="G47" s="18"/>
      <c r="H47" s="18"/>
      <c r="I47" s="19">
        <v>0</v>
      </c>
      <c r="J47" s="19"/>
      <c r="K47" s="2">
        <f t="shared" si="0"/>
        <v>0</v>
      </c>
      <c r="L47" s="19">
        <v>9300</v>
      </c>
      <c r="M47" s="19"/>
      <c r="N47" s="19">
        <v>0</v>
      </c>
      <c r="O47" s="19"/>
      <c r="P47" s="3">
        <v>0</v>
      </c>
      <c r="Q47" s="9" t="s">
        <v>2</v>
      </c>
    </row>
    <row r="48" spans="1:17" ht="13.5" customHeight="1">
      <c r="A48" s="6" t="s">
        <v>4</v>
      </c>
      <c r="B48" s="16" t="s">
        <v>68</v>
      </c>
      <c r="C48" s="16"/>
      <c r="D48" s="16"/>
      <c r="E48" s="16"/>
      <c r="F48" s="16"/>
      <c r="G48" s="16"/>
      <c r="H48" s="16"/>
      <c r="I48" s="17">
        <v>0</v>
      </c>
      <c r="J48" s="17"/>
      <c r="K48" s="2">
        <f t="shared" si="0"/>
        <v>0</v>
      </c>
      <c r="L48" s="17">
        <v>90000</v>
      </c>
      <c r="M48" s="17"/>
      <c r="N48" s="17">
        <v>0</v>
      </c>
      <c r="O48" s="17"/>
      <c r="P48" s="3">
        <v>0</v>
      </c>
      <c r="Q48" s="7" t="s">
        <v>2</v>
      </c>
    </row>
    <row r="49" spans="1:17" ht="12" customHeight="1">
      <c r="A49" s="6" t="s">
        <v>6</v>
      </c>
      <c r="B49" s="16" t="s">
        <v>7</v>
      </c>
      <c r="C49" s="16"/>
      <c r="D49" s="16"/>
      <c r="E49" s="16"/>
      <c r="F49" s="16"/>
      <c r="G49" s="16"/>
      <c r="H49" s="16"/>
      <c r="I49" s="17">
        <v>0</v>
      </c>
      <c r="J49" s="17"/>
      <c r="K49" s="2">
        <f t="shared" si="0"/>
        <v>0</v>
      </c>
      <c r="L49" s="17">
        <v>90000</v>
      </c>
      <c r="M49" s="17"/>
      <c r="N49" s="17">
        <v>0</v>
      </c>
      <c r="O49" s="17"/>
      <c r="P49" s="3">
        <v>0</v>
      </c>
      <c r="Q49" s="7" t="s">
        <v>2</v>
      </c>
    </row>
    <row r="50" spans="1:17" ht="12" customHeight="1">
      <c r="A50" s="6" t="s">
        <v>8</v>
      </c>
      <c r="B50" s="16" t="s">
        <v>9</v>
      </c>
      <c r="C50" s="16"/>
      <c r="D50" s="16"/>
      <c r="E50" s="16"/>
      <c r="F50" s="16"/>
      <c r="G50" s="16"/>
      <c r="H50" s="16"/>
      <c r="I50" s="17">
        <v>0</v>
      </c>
      <c r="J50" s="17"/>
      <c r="K50" s="2">
        <f t="shared" si="0"/>
        <v>0</v>
      </c>
      <c r="L50" s="17">
        <v>90000</v>
      </c>
      <c r="M50" s="17"/>
      <c r="N50" s="17">
        <v>0</v>
      </c>
      <c r="O50" s="17"/>
      <c r="P50" s="3">
        <v>0</v>
      </c>
      <c r="Q50" s="7" t="s">
        <v>2</v>
      </c>
    </row>
    <row r="51" spans="1:17" ht="12" customHeight="1">
      <c r="A51" s="8" t="s">
        <v>10</v>
      </c>
      <c r="B51" s="18" t="s">
        <v>11</v>
      </c>
      <c r="C51" s="18"/>
      <c r="D51" s="18"/>
      <c r="E51" s="18"/>
      <c r="F51" s="18"/>
      <c r="G51" s="18"/>
      <c r="H51" s="18"/>
      <c r="I51" s="19">
        <v>0</v>
      </c>
      <c r="J51" s="19"/>
      <c r="K51" s="2">
        <f t="shared" si="0"/>
        <v>0</v>
      </c>
      <c r="L51" s="19">
        <v>90000</v>
      </c>
      <c r="M51" s="19"/>
      <c r="N51" s="19">
        <v>0</v>
      </c>
      <c r="O51" s="19"/>
      <c r="P51" s="3">
        <v>0</v>
      </c>
      <c r="Q51" s="9" t="s">
        <v>2</v>
      </c>
    </row>
    <row r="52" spans="1:17" ht="12" customHeight="1">
      <c r="A52" s="8" t="s">
        <v>42</v>
      </c>
      <c r="B52" s="18" t="s">
        <v>43</v>
      </c>
      <c r="C52" s="18"/>
      <c r="D52" s="18"/>
      <c r="E52" s="18"/>
      <c r="F52" s="18"/>
      <c r="G52" s="18"/>
      <c r="H52" s="18"/>
      <c r="I52" s="19">
        <v>0</v>
      </c>
      <c r="J52" s="19"/>
      <c r="K52" s="2">
        <f t="shared" si="0"/>
        <v>0</v>
      </c>
      <c r="L52" s="19">
        <v>90000</v>
      </c>
      <c r="M52" s="19"/>
      <c r="N52" s="19">
        <v>0</v>
      </c>
      <c r="O52" s="19"/>
      <c r="P52" s="3">
        <v>0</v>
      </c>
      <c r="Q52" s="9" t="s">
        <v>2</v>
      </c>
    </row>
    <row r="53" spans="1:17" ht="12" customHeight="1">
      <c r="A53" s="5"/>
      <c r="B53" s="16" t="s">
        <v>69</v>
      </c>
      <c r="C53" s="16"/>
      <c r="D53" s="16"/>
      <c r="E53" s="16"/>
      <c r="F53" s="16"/>
      <c r="G53" s="16"/>
      <c r="H53" s="16"/>
      <c r="I53" s="17">
        <v>5800</v>
      </c>
      <c r="J53" s="17"/>
      <c r="K53" s="2">
        <f t="shared" si="0"/>
        <v>769.7922888048311</v>
      </c>
      <c r="L53" s="17">
        <v>133</v>
      </c>
      <c r="M53" s="17"/>
      <c r="N53" s="17">
        <v>0</v>
      </c>
      <c r="O53" s="17"/>
      <c r="P53" s="3">
        <v>0</v>
      </c>
      <c r="Q53" s="7" t="s">
        <v>2</v>
      </c>
    </row>
    <row r="54" spans="1:17" ht="13.5" customHeight="1">
      <c r="A54" s="6" t="s">
        <v>4</v>
      </c>
      <c r="B54" s="16" t="s">
        <v>70</v>
      </c>
      <c r="C54" s="16"/>
      <c r="D54" s="16"/>
      <c r="E54" s="16"/>
      <c r="F54" s="16"/>
      <c r="G54" s="16"/>
      <c r="H54" s="16"/>
      <c r="I54" s="17">
        <v>5800</v>
      </c>
      <c r="J54" s="17"/>
      <c r="K54" s="2">
        <f t="shared" si="0"/>
        <v>769.7922888048311</v>
      </c>
      <c r="L54" s="17">
        <v>133</v>
      </c>
      <c r="M54" s="17"/>
      <c r="N54" s="17">
        <v>0</v>
      </c>
      <c r="O54" s="17"/>
      <c r="P54" s="3">
        <v>0</v>
      </c>
      <c r="Q54" s="7" t="s">
        <v>2</v>
      </c>
    </row>
    <row r="55" spans="1:17" ht="12" customHeight="1">
      <c r="A55" s="6" t="s">
        <v>6</v>
      </c>
      <c r="B55" s="16" t="s">
        <v>7</v>
      </c>
      <c r="C55" s="16"/>
      <c r="D55" s="16"/>
      <c r="E55" s="16"/>
      <c r="F55" s="16"/>
      <c r="G55" s="16"/>
      <c r="H55" s="16"/>
      <c r="I55" s="17">
        <v>5800</v>
      </c>
      <c r="J55" s="17"/>
      <c r="K55" s="2">
        <f t="shared" si="0"/>
        <v>769.7922888048311</v>
      </c>
      <c r="L55" s="17">
        <v>133</v>
      </c>
      <c r="M55" s="17"/>
      <c r="N55" s="17">
        <v>0</v>
      </c>
      <c r="O55" s="17"/>
      <c r="P55" s="3">
        <v>0</v>
      </c>
      <c r="Q55" s="7" t="s">
        <v>2</v>
      </c>
    </row>
    <row r="56" spans="1:17" ht="12" customHeight="1">
      <c r="A56" s="6" t="s">
        <v>23</v>
      </c>
      <c r="B56" s="16" t="s">
        <v>24</v>
      </c>
      <c r="C56" s="16"/>
      <c r="D56" s="16"/>
      <c r="E56" s="16"/>
      <c r="F56" s="16"/>
      <c r="G56" s="16"/>
      <c r="H56" s="16"/>
      <c r="I56" s="17">
        <v>5800</v>
      </c>
      <c r="J56" s="17"/>
      <c r="K56" s="2">
        <f t="shared" si="0"/>
        <v>769.7922888048311</v>
      </c>
      <c r="L56" s="17">
        <v>133</v>
      </c>
      <c r="M56" s="17"/>
      <c r="N56" s="17">
        <v>0</v>
      </c>
      <c r="O56" s="17"/>
      <c r="P56" s="3">
        <v>0</v>
      </c>
      <c r="Q56" s="7" t="s">
        <v>2</v>
      </c>
    </row>
    <row r="57" spans="1:17" ht="12" customHeight="1">
      <c r="A57" s="8" t="s">
        <v>71</v>
      </c>
      <c r="B57" s="18" t="s">
        <v>72</v>
      </c>
      <c r="C57" s="18"/>
      <c r="D57" s="18"/>
      <c r="E57" s="18"/>
      <c r="F57" s="18"/>
      <c r="G57" s="18"/>
      <c r="H57" s="18"/>
      <c r="I57" s="19">
        <v>5800</v>
      </c>
      <c r="J57" s="19"/>
      <c r="K57" s="2">
        <f t="shared" si="0"/>
        <v>769.7922888048311</v>
      </c>
      <c r="L57" s="19">
        <v>133</v>
      </c>
      <c r="M57" s="19"/>
      <c r="N57" s="19">
        <v>0</v>
      </c>
      <c r="O57" s="19"/>
      <c r="P57" s="3">
        <v>0</v>
      </c>
      <c r="Q57" s="9" t="s">
        <v>2</v>
      </c>
    </row>
    <row r="58" spans="1:17" ht="12" customHeight="1">
      <c r="A58" s="8" t="s">
        <v>73</v>
      </c>
      <c r="B58" s="18" t="s">
        <v>74</v>
      </c>
      <c r="C58" s="18"/>
      <c r="D58" s="18"/>
      <c r="E58" s="18"/>
      <c r="F58" s="18"/>
      <c r="G58" s="18"/>
      <c r="H58" s="18"/>
      <c r="I58" s="19">
        <v>5800</v>
      </c>
      <c r="J58" s="19"/>
      <c r="K58" s="2">
        <f t="shared" si="0"/>
        <v>769.7922888048311</v>
      </c>
      <c r="L58" s="19">
        <v>133</v>
      </c>
      <c r="M58" s="19"/>
      <c r="N58" s="19">
        <v>0</v>
      </c>
      <c r="O58" s="19"/>
      <c r="P58" s="3">
        <v>0</v>
      </c>
      <c r="Q58" s="9" t="s">
        <v>2</v>
      </c>
    </row>
    <row r="59" spans="1:17" ht="12" customHeight="1">
      <c r="A59" s="5"/>
      <c r="B59" s="16" t="s">
        <v>75</v>
      </c>
      <c r="C59" s="16"/>
      <c r="D59" s="16"/>
      <c r="E59" s="16"/>
      <c r="F59" s="16"/>
      <c r="G59" s="16"/>
      <c r="H59" s="16"/>
      <c r="I59" s="17">
        <v>0</v>
      </c>
      <c r="J59" s="17"/>
      <c r="K59" s="2">
        <f t="shared" si="0"/>
        <v>0</v>
      </c>
      <c r="L59" s="17">
        <v>316</v>
      </c>
      <c r="M59" s="17"/>
      <c r="N59" s="17">
        <v>303.6</v>
      </c>
      <c r="O59" s="17"/>
      <c r="P59" s="3">
        <v>0</v>
      </c>
      <c r="Q59" s="7" t="s">
        <v>76</v>
      </c>
    </row>
    <row r="60" spans="1:17" ht="13.5" customHeight="1">
      <c r="A60" s="6" t="s">
        <v>4</v>
      </c>
      <c r="B60" s="16" t="s">
        <v>77</v>
      </c>
      <c r="C60" s="16"/>
      <c r="D60" s="16"/>
      <c r="E60" s="16"/>
      <c r="F60" s="16"/>
      <c r="G60" s="16"/>
      <c r="H60" s="16"/>
      <c r="I60" s="17">
        <v>0</v>
      </c>
      <c r="J60" s="17"/>
      <c r="K60" s="2">
        <f t="shared" si="0"/>
        <v>0</v>
      </c>
      <c r="L60" s="17">
        <v>316</v>
      </c>
      <c r="M60" s="17"/>
      <c r="N60" s="17">
        <v>303.6</v>
      </c>
      <c r="O60" s="17"/>
      <c r="P60" s="3">
        <v>0</v>
      </c>
      <c r="Q60" s="7" t="s">
        <v>76</v>
      </c>
    </row>
    <row r="61" spans="1:17" ht="12" customHeight="1">
      <c r="A61" s="6" t="s">
        <v>6</v>
      </c>
      <c r="B61" s="16" t="s">
        <v>7</v>
      </c>
      <c r="C61" s="16"/>
      <c r="D61" s="16"/>
      <c r="E61" s="16"/>
      <c r="F61" s="16"/>
      <c r="G61" s="16"/>
      <c r="H61" s="16"/>
      <c r="I61" s="17">
        <v>0</v>
      </c>
      <c r="J61" s="17"/>
      <c r="K61" s="2">
        <f t="shared" si="0"/>
        <v>0</v>
      </c>
      <c r="L61" s="17">
        <v>316</v>
      </c>
      <c r="M61" s="17"/>
      <c r="N61" s="17">
        <v>303.6</v>
      </c>
      <c r="O61" s="17"/>
      <c r="P61" s="3">
        <v>0</v>
      </c>
      <c r="Q61" s="7" t="s">
        <v>76</v>
      </c>
    </row>
    <row r="62" spans="1:17" ht="12" customHeight="1">
      <c r="A62" s="6" t="s">
        <v>17</v>
      </c>
      <c r="B62" s="16" t="s">
        <v>18</v>
      </c>
      <c r="C62" s="16"/>
      <c r="D62" s="16"/>
      <c r="E62" s="16"/>
      <c r="F62" s="16"/>
      <c r="G62" s="16"/>
      <c r="H62" s="16"/>
      <c r="I62" s="17">
        <v>0</v>
      </c>
      <c r="J62" s="17"/>
      <c r="K62" s="2">
        <f t="shared" si="0"/>
        <v>0</v>
      </c>
      <c r="L62" s="17">
        <v>316</v>
      </c>
      <c r="M62" s="17"/>
      <c r="N62" s="17">
        <v>303.6</v>
      </c>
      <c r="O62" s="17"/>
      <c r="P62" s="3">
        <v>0</v>
      </c>
      <c r="Q62" s="7" t="s">
        <v>76</v>
      </c>
    </row>
    <row r="63" spans="1:17" ht="12" customHeight="1">
      <c r="A63" s="8" t="s">
        <v>19</v>
      </c>
      <c r="B63" s="18" t="s">
        <v>20</v>
      </c>
      <c r="C63" s="18"/>
      <c r="D63" s="18"/>
      <c r="E63" s="18"/>
      <c r="F63" s="18"/>
      <c r="G63" s="18"/>
      <c r="H63" s="18"/>
      <c r="I63" s="19">
        <v>0</v>
      </c>
      <c r="J63" s="19"/>
      <c r="K63" s="2">
        <f t="shared" si="0"/>
        <v>0</v>
      </c>
      <c r="L63" s="19">
        <v>316</v>
      </c>
      <c r="M63" s="19"/>
      <c r="N63" s="19">
        <v>303.6</v>
      </c>
      <c r="O63" s="19"/>
      <c r="P63" s="3">
        <v>0</v>
      </c>
      <c r="Q63" s="9" t="s">
        <v>76</v>
      </c>
    </row>
    <row r="64" spans="1:17" ht="12" customHeight="1">
      <c r="A64" s="8" t="s">
        <v>21</v>
      </c>
      <c r="B64" s="18" t="s">
        <v>22</v>
      </c>
      <c r="C64" s="18"/>
      <c r="D64" s="18"/>
      <c r="E64" s="18"/>
      <c r="F64" s="18"/>
      <c r="G64" s="18"/>
      <c r="H64" s="18"/>
      <c r="I64" s="19">
        <v>0</v>
      </c>
      <c r="J64" s="19"/>
      <c r="K64" s="2">
        <f t="shared" si="0"/>
        <v>0</v>
      </c>
      <c r="L64" s="19">
        <v>316</v>
      </c>
      <c r="M64" s="19"/>
      <c r="N64" s="19">
        <v>303.6</v>
      </c>
      <c r="O64" s="19"/>
      <c r="P64" s="3">
        <v>0</v>
      </c>
      <c r="Q64" s="9" t="s">
        <v>76</v>
      </c>
    </row>
  </sheetData>
  <sheetProtection/>
  <mergeCells count="256">
    <mergeCell ref="B63:H63"/>
    <mergeCell ref="I63:J63"/>
    <mergeCell ref="L63:M63"/>
    <mergeCell ref="N63:O63"/>
    <mergeCell ref="B64:H64"/>
    <mergeCell ref="I64:J64"/>
    <mergeCell ref="L64:M64"/>
    <mergeCell ref="N64:O64"/>
    <mergeCell ref="B61:H61"/>
    <mergeCell ref="I61:J61"/>
    <mergeCell ref="L61:M61"/>
    <mergeCell ref="N61:O61"/>
    <mergeCell ref="B62:H62"/>
    <mergeCell ref="I62:J62"/>
    <mergeCell ref="L62:M62"/>
    <mergeCell ref="N62:O62"/>
    <mergeCell ref="B59:H59"/>
    <mergeCell ref="I59:J59"/>
    <mergeCell ref="L59:M59"/>
    <mergeCell ref="N59:O59"/>
    <mergeCell ref="B60:H60"/>
    <mergeCell ref="I60:J60"/>
    <mergeCell ref="L60:M60"/>
    <mergeCell ref="N60:O60"/>
    <mergeCell ref="B57:H57"/>
    <mergeCell ref="I57:J57"/>
    <mergeCell ref="L57:M57"/>
    <mergeCell ref="N57:O57"/>
    <mergeCell ref="B58:H58"/>
    <mergeCell ref="I58:J58"/>
    <mergeCell ref="L58:M58"/>
    <mergeCell ref="N58:O58"/>
    <mergeCell ref="B55:H55"/>
    <mergeCell ref="I55:J55"/>
    <mergeCell ref="L55:M55"/>
    <mergeCell ref="N55:O55"/>
    <mergeCell ref="B56:H56"/>
    <mergeCell ref="I56:J56"/>
    <mergeCell ref="L56:M56"/>
    <mergeCell ref="N56:O56"/>
    <mergeCell ref="B53:H53"/>
    <mergeCell ref="I53:J53"/>
    <mergeCell ref="L53:M53"/>
    <mergeCell ref="N53:O53"/>
    <mergeCell ref="B54:H54"/>
    <mergeCell ref="I54:J54"/>
    <mergeCell ref="L54:M54"/>
    <mergeCell ref="N54:O54"/>
    <mergeCell ref="B51:H51"/>
    <mergeCell ref="I51:J51"/>
    <mergeCell ref="L51:M51"/>
    <mergeCell ref="N51:O51"/>
    <mergeCell ref="B52:H52"/>
    <mergeCell ref="I52:J52"/>
    <mergeCell ref="L52:M52"/>
    <mergeCell ref="N52:O52"/>
    <mergeCell ref="B49:H49"/>
    <mergeCell ref="I49:J49"/>
    <mergeCell ref="L49:M49"/>
    <mergeCell ref="N49:O49"/>
    <mergeCell ref="B50:H50"/>
    <mergeCell ref="I50:J50"/>
    <mergeCell ref="L50:M50"/>
    <mergeCell ref="N50:O50"/>
    <mergeCell ref="B47:H47"/>
    <mergeCell ref="I47:J47"/>
    <mergeCell ref="L47:M47"/>
    <mergeCell ref="N47:O47"/>
    <mergeCell ref="B48:H48"/>
    <mergeCell ref="I48:J48"/>
    <mergeCell ref="L48:M48"/>
    <mergeCell ref="N48:O48"/>
    <mergeCell ref="B45:H45"/>
    <mergeCell ref="I45:J45"/>
    <mergeCell ref="L45:M45"/>
    <mergeCell ref="N45:O45"/>
    <mergeCell ref="B46:H46"/>
    <mergeCell ref="I46:J46"/>
    <mergeCell ref="L46:M46"/>
    <mergeCell ref="N46:O46"/>
    <mergeCell ref="B43:H43"/>
    <mergeCell ref="I43:J43"/>
    <mergeCell ref="L43:M43"/>
    <mergeCell ref="N43:O43"/>
    <mergeCell ref="B44:H44"/>
    <mergeCell ref="I44:J44"/>
    <mergeCell ref="L44:M44"/>
    <mergeCell ref="N44:O44"/>
    <mergeCell ref="B41:H41"/>
    <mergeCell ref="I41:J41"/>
    <mergeCell ref="L41:M41"/>
    <mergeCell ref="N41:O41"/>
    <mergeCell ref="B42:H42"/>
    <mergeCell ref="I42:J42"/>
    <mergeCell ref="L42:M42"/>
    <mergeCell ref="N42:O42"/>
    <mergeCell ref="B39:H39"/>
    <mergeCell ref="I39:J39"/>
    <mergeCell ref="L39:M39"/>
    <mergeCell ref="N39:O39"/>
    <mergeCell ref="B40:H40"/>
    <mergeCell ref="I40:J40"/>
    <mergeCell ref="L40:M40"/>
    <mergeCell ref="N40:O40"/>
    <mergeCell ref="B37:H37"/>
    <mergeCell ref="I37:J37"/>
    <mergeCell ref="L37:M37"/>
    <mergeCell ref="N37:O37"/>
    <mergeCell ref="B38:H38"/>
    <mergeCell ref="I38:J38"/>
    <mergeCell ref="L38:M38"/>
    <mergeCell ref="N38:O38"/>
    <mergeCell ref="B35:H35"/>
    <mergeCell ref="I35:J35"/>
    <mergeCell ref="L35:M35"/>
    <mergeCell ref="N35:O35"/>
    <mergeCell ref="B36:H36"/>
    <mergeCell ref="I36:J36"/>
    <mergeCell ref="L36:M36"/>
    <mergeCell ref="N36:O36"/>
    <mergeCell ref="B33:H33"/>
    <mergeCell ref="I33:J33"/>
    <mergeCell ref="L33:M33"/>
    <mergeCell ref="N33:O33"/>
    <mergeCell ref="B34:H34"/>
    <mergeCell ref="I34:J34"/>
    <mergeCell ref="L34:M34"/>
    <mergeCell ref="N34:O34"/>
    <mergeCell ref="B31:H31"/>
    <mergeCell ref="I31:J31"/>
    <mergeCell ref="L31:M31"/>
    <mergeCell ref="N31:O31"/>
    <mergeCell ref="B32:H32"/>
    <mergeCell ref="I32:J32"/>
    <mergeCell ref="L32:M32"/>
    <mergeCell ref="N32:O32"/>
    <mergeCell ref="B29:H29"/>
    <mergeCell ref="I29:J29"/>
    <mergeCell ref="L29:M29"/>
    <mergeCell ref="N29:O29"/>
    <mergeCell ref="B30:H30"/>
    <mergeCell ref="I30:J30"/>
    <mergeCell ref="L30:M30"/>
    <mergeCell ref="N30:O30"/>
    <mergeCell ref="B27:H27"/>
    <mergeCell ref="I27:J27"/>
    <mergeCell ref="L27:M27"/>
    <mergeCell ref="N27:O27"/>
    <mergeCell ref="B28:H28"/>
    <mergeCell ref="I28:J28"/>
    <mergeCell ref="L28:M28"/>
    <mergeCell ref="N28:O28"/>
    <mergeCell ref="B25:H25"/>
    <mergeCell ref="I25:J25"/>
    <mergeCell ref="L25:M25"/>
    <mergeCell ref="N25:O25"/>
    <mergeCell ref="B26:H26"/>
    <mergeCell ref="I26:J26"/>
    <mergeCell ref="L26:M26"/>
    <mergeCell ref="N26:O26"/>
    <mergeCell ref="B23:H23"/>
    <mergeCell ref="I23:J23"/>
    <mergeCell ref="L23:M23"/>
    <mergeCell ref="N23:O23"/>
    <mergeCell ref="B24:H24"/>
    <mergeCell ref="I24:J24"/>
    <mergeCell ref="L24:M24"/>
    <mergeCell ref="N24:O24"/>
    <mergeCell ref="B21:H21"/>
    <mergeCell ref="I21:J21"/>
    <mergeCell ref="L21:M21"/>
    <mergeCell ref="N21:O21"/>
    <mergeCell ref="B22:H22"/>
    <mergeCell ref="I22:J22"/>
    <mergeCell ref="L22:M22"/>
    <mergeCell ref="N22:O22"/>
    <mergeCell ref="B19:H19"/>
    <mergeCell ref="I19:J19"/>
    <mergeCell ref="L19:M19"/>
    <mergeCell ref="N19:O19"/>
    <mergeCell ref="B20:H20"/>
    <mergeCell ref="I20:J20"/>
    <mergeCell ref="L20:M20"/>
    <mergeCell ref="N20:O20"/>
    <mergeCell ref="B17:H17"/>
    <mergeCell ref="I17:J17"/>
    <mergeCell ref="L17:M17"/>
    <mergeCell ref="N17:O17"/>
    <mergeCell ref="B18:H18"/>
    <mergeCell ref="I18:J18"/>
    <mergeCell ref="L18:M18"/>
    <mergeCell ref="N18:O18"/>
    <mergeCell ref="B15:H15"/>
    <mergeCell ref="I15:J15"/>
    <mergeCell ref="L15:M15"/>
    <mergeCell ref="N15:O15"/>
    <mergeCell ref="B16:H16"/>
    <mergeCell ref="I16:J16"/>
    <mergeCell ref="L16:M16"/>
    <mergeCell ref="N16:O16"/>
    <mergeCell ref="B13:H13"/>
    <mergeCell ref="I13:J13"/>
    <mergeCell ref="L13:M13"/>
    <mergeCell ref="N13:O13"/>
    <mergeCell ref="B14:H14"/>
    <mergeCell ref="I14:J14"/>
    <mergeCell ref="L14:M14"/>
    <mergeCell ref="N14:O14"/>
    <mergeCell ref="B11:H11"/>
    <mergeCell ref="I11:J11"/>
    <mergeCell ref="L11:M11"/>
    <mergeCell ref="N11:O11"/>
    <mergeCell ref="B12:H12"/>
    <mergeCell ref="I12:J12"/>
    <mergeCell ref="L12:M12"/>
    <mergeCell ref="N12:O12"/>
    <mergeCell ref="B9:H9"/>
    <mergeCell ref="I9:J9"/>
    <mergeCell ref="L9:M9"/>
    <mergeCell ref="N9:O9"/>
    <mergeCell ref="B10:H10"/>
    <mergeCell ref="I10:J10"/>
    <mergeCell ref="L10:M10"/>
    <mergeCell ref="N10:O10"/>
    <mergeCell ref="B7:H7"/>
    <mergeCell ref="I7:J7"/>
    <mergeCell ref="L7:M7"/>
    <mergeCell ref="N7:O7"/>
    <mergeCell ref="B8:H8"/>
    <mergeCell ref="I8:J8"/>
    <mergeCell ref="L8:M8"/>
    <mergeCell ref="N8:O8"/>
    <mergeCell ref="B5:H5"/>
    <mergeCell ref="I5:J5"/>
    <mergeCell ref="L5:M5"/>
    <mergeCell ref="N5:O5"/>
    <mergeCell ref="B6:H6"/>
    <mergeCell ref="I6:J6"/>
    <mergeCell ref="L6:M6"/>
    <mergeCell ref="N6:O6"/>
    <mergeCell ref="B3:H3"/>
    <mergeCell ref="I3:J3"/>
    <mergeCell ref="L3:M3"/>
    <mergeCell ref="N3:O3"/>
    <mergeCell ref="B4:H4"/>
    <mergeCell ref="I4:J4"/>
    <mergeCell ref="L4:M4"/>
    <mergeCell ref="N4:O4"/>
    <mergeCell ref="B1:H1"/>
    <mergeCell ref="B2:H2"/>
    <mergeCell ref="I2:J2"/>
    <mergeCell ref="L2:M2"/>
    <mergeCell ref="N2:O2"/>
    <mergeCell ref="I1:J1"/>
    <mergeCell ref="L1:M1"/>
    <mergeCell ref="N1:O1"/>
  </mergeCells>
  <printOptions/>
  <pageMargins left="0.7" right="0.7" top="0.75" bottom="0.75" header="0.3" footer="0.3"/>
  <pageSetup fitToHeight="1" fitToWidth="1" horizontalDpi="600" verticalDpi="600" orientation="landscape" paperSize="9" scale="41" r:id="rId1"/>
  <rowBreaks count="1" manualBreakCount="1">
    <brk id="6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2023-07-11T10:54:03Z</cp:lastPrinted>
  <dcterms:modified xsi:type="dcterms:W3CDTF">2023-07-11T10:54:09Z</dcterms:modified>
  <cp:category/>
  <cp:version/>
  <cp:contentType/>
  <cp:contentStatus/>
</cp:coreProperties>
</file>