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<sst xmlns="http://schemas.openxmlformats.org/spreadsheetml/2006/main" count="384" uniqueCount="180">
  <si>
    <t xml:space="preserve"> </t>
  </si>
  <si>
    <t>Rashodi</t>
  </si>
  <si>
    <t>0,00%</t>
  </si>
  <si>
    <t>1 OPĆI PRIHODI I PRIMICI</t>
  </si>
  <si>
    <t>Izvor financ.</t>
  </si>
  <si>
    <t>111 OPĆI PRIHODI I PRIMICI - PSŽ</t>
  </si>
  <si>
    <t>3</t>
  </si>
  <si>
    <t>Rashodi poslovanja</t>
  </si>
  <si>
    <t>32</t>
  </si>
  <si>
    <t>Materijalni rashodi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</si>
  <si>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</si>
  <si>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</si>
  <si>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</si>
  <si>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</si>
  <si>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</si>
  <si>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</si>
  <si>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 VLASTITI PRIHODI</t>
  </si>
  <si>
    <t>0,81%</t>
  </si>
  <si>
    <t>32 VLASTITI PRIHODI - PK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</si>
  <si>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</si>
  <si>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</si>
  <si>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</si>
  <si>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</si>
  <si>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</si>
  <si>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</si>
  <si>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</si>
  <si>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</si>
  <si>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424</t>
  </si>
  <si>
    <t>Knjige, umjetnička djela i ostale izložbene vrijednosti</t>
  </si>
  <si>
    <t>14,12%</t>
  </si>
  <si>
    <t>4241</t>
  </si>
  <si>
    <t>Knjige</t>
  </si>
  <si>
    <t>4 PRIHODI ZA POSEBNE NAMJENE</t>
  </si>
  <si>
    <t>27,08%</t>
  </si>
  <si>
    <t>42 PRIHODI ZA POSEBNE NAMJENE - PK</t>
  </si>
  <si>
    <t>431 DECENTRALIZACIJA - OŠ</t>
  </si>
  <si>
    <t>29,32%</t>
  </si>
  <si>
    <t>40,48%</t>
  </si>
  <si>
    <t>321</t>
  </si>
  <si>
    <t>Naknade troškova zaposlenima</t>
  </si>
  <si>
    <t>49,23%</t>
  </si>
  <si>
    <t>3211</t>
  </si>
  <si>
    <t>Službena putovanja</t>
  </si>
  <si>
    <t>50,10%</t>
  </si>
  <si>
    <t>3213</t>
  </si>
  <si>
    <t>Stručno usavršavanje zaposlenika</t>
  </si>
  <si>
    <t>27,50%</t>
  </si>
  <si>
    <t>28,94%</t>
  </si>
  <si>
    <t>68,40%</t>
  </si>
  <si>
    <t>3223</t>
  </si>
  <si>
    <t>Energija</t>
  </si>
  <si>
    <t>22,66%</t>
  </si>
  <si>
    <t>3224</t>
  </si>
  <si>
    <t>Materijal i dijelovi za tekuće i investicijsko održavanje</t>
  </si>
  <si>
    <t>44,97%</t>
  </si>
  <si>
    <t>3225</t>
  </si>
  <si>
    <t>Sitni inventar i auto gume</t>
  </si>
  <si>
    <t>124,25%</t>
  </si>
  <si>
    <t>3227</t>
  </si>
  <si>
    <t>Službena, radna i zaštitna odjeća i obuća</t>
  </si>
  <si>
    <t>35,21%</t>
  </si>
  <si>
    <t>323</t>
  </si>
  <si>
    <t>Rashodi za usluge</t>
  </si>
  <si>
    <t>58,89%</t>
  </si>
  <si>
    <t>3231</t>
  </si>
  <si>
    <t>Usluge telefona, pošte i prijevoza</t>
  </si>
  <si>
    <t>47,46%</t>
  </si>
  <si>
    <t>3232</t>
  </si>
  <si>
    <t>Usluge tekućeg i investicijskog održavanja</t>
  </si>
  <si>
    <t>72,83%</t>
  </si>
  <si>
    <t>3233</t>
  </si>
  <si>
    <t>Usluge promidžbe i informiranja</t>
  </si>
  <si>
    <t>3234</t>
  </si>
  <si>
    <t>Komunalne usluge</t>
  </si>
  <si>
    <t>55,82%</t>
  </si>
  <si>
    <t>3236</t>
  </si>
  <si>
    <t>Zdravstvene i veterinarske usluge</t>
  </si>
  <si>
    <t>16,36%</t>
  </si>
  <si>
    <t>3237</t>
  </si>
  <si>
    <t>Intelektualne i osobne usluge</t>
  </si>
  <si>
    <t>155,51%</t>
  </si>
  <si>
    <t>3238</t>
  </si>
  <si>
    <t>Računalne usluge</t>
  </si>
  <si>
    <t>67,33%</t>
  </si>
  <si>
    <t>3239</t>
  </si>
  <si>
    <t>Ostale usluge</t>
  </si>
  <si>
    <t>32,81%</t>
  </si>
  <si>
    <t>329</t>
  </si>
  <si>
    <t>Ostali nespomenuti rashodi poslovanja</t>
  </si>
  <si>
    <t>60,21%</t>
  </si>
  <si>
    <t>3293</t>
  </si>
  <si>
    <t>Reprezentacija</t>
  </si>
  <si>
    <t>65,92%</t>
  </si>
  <si>
    <t>3294</t>
  </si>
  <si>
    <t>Članarine i norme</t>
  </si>
  <si>
    <t>54,05%</t>
  </si>
  <si>
    <t>3295</t>
  </si>
  <si>
    <t>Pristojbe i naknade</t>
  </si>
  <si>
    <t>3299</t>
  </si>
  <si>
    <t>43,42%</t>
  </si>
  <si>
    <t>45</t>
  </si>
  <si>
    <t>Rashodi za dodatna ulaganja na nefinancijskoj imovini</t>
  </si>
  <si>
    <t>451</t>
  </si>
  <si>
    <t>Dodatna ulaganja na građevinskim objektima</t>
  </si>
  <si>
    <t>4511</t>
  </si>
  <si>
    <t>5 POMOĆI</t>
  </si>
  <si>
    <t>42,92%</t>
  </si>
  <si>
    <t>52 POMOĆI EU - PSŽ</t>
  </si>
  <si>
    <t>48,64%</t>
  </si>
  <si>
    <t>53 POMOĆI - PK</t>
  </si>
  <si>
    <t>47,72%</t>
  </si>
  <si>
    <t>48,37%</t>
  </si>
  <si>
    <t>31</t>
  </si>
  <si>
    <t>Rashodi za zaposlene</t>
  </si>
  <si>
    <t>50,79%</t>
  </si>
  <si>
    <t>311</t>
  </si>
  <si>
    <t>Plaće (Bruto)</t>
  </si>
  <si>
    <t>50,55%</t>
  </si>
  <si>
    <t>3111</t>
  </si>
  <si>
    <t>Plaće za redovan rad</t>
  </si>
  <si>
    <t>49,80%</t>
  </si>
  <si>
    <t>3113</t>
  </si>
  <si>
    <t>Plaće za prekovremeni rad</t>
  </si>
  <si>
    <t>66,38%</t>
  </si>
  <si>
    <t>3114</t>
  </si>
  <si>
    <t>Plaće za posebne uvjete rada</t>
  </si>
  <si>
    <t>78,26%</t>
  </si>
  <si>
    <t>312</t>
  </si>
  <si>
    <t>Ostali rashodi za zaposlene</t>
  </si>
  <si>
    <t>50,44%</t>
  </si>
  <si>
    <t>3121</t>
  </si>
  <si>
    <t>313</t>
  </si>
  <si>
    <t>Doprinosi na plaće</t>
  </si>
  <si>
    <t>52,38%</t>
  </si>
  <si>
    <t>3132</t>
  </si>
  <si>
    <t>Doprinosi za obvezno zdravstveno osiguranje</t>
  </si>
  <si>
    <t>47,83%</t>
  </si>
  <si>
    <t>52,81%</t>
  </si>
  <si>
    <t>3212</t>
  </si>
  <si>
    <t>Naknade za prijevoz, za rad na terenu i odvojeni život</t>
  </si>
  <si>
    <t>51,32%</t>
  </si>
  <si>
    <t>3214</t>
  </si>
  <si>
    <t>Ostale naknade troškova zaposlenima</t>
  </si>
  <si>
    <t>98,35%</t>
  </si>
  <si>
    <t>46,88%</t>
  </si>
  <si>
    <t>47,11%</t>
  </si>
  <si>
    <t>3296</t>
  </si>
  <si>
    <t>Troškovi sudskih postupaka</t>
  </si>
  <si>
    <t>34</t>
  </si>
  <si>
    <t>Financijski rashodi</t>
  </si>
  <si>
    <t>343</t>
  </si>
  <si>
    <t>Ostali financijski rashodi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</si>
  <si>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</si>
  <si>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</si>
  <si>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</si>
  <si>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</si>
  <si>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</si>
  <si>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</si>
  <si>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</si>
  <si>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</si>
  <si>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38</t>
  </si>
  <si>
    <t>Ostali rashodi</t>
  </si>
  <si>
    <t>99,81%</t>
  </si>
  <si>
    <t>381</t>
  </si>
  <si>
    <t>Tekuće donacije</t>
  </si>
  <si>
    <t>3812</t>
  </si>
  <si>
    <t>Tekuće donacije u naravi</t>
  </si>
  <si>
    <t>4226</t>
  </si>
  <si>
    <t>Sportska i glazbena oprema</t>
  </si>
  <si>
    <t>55 POMOĆI PSŽ - PK</t>
  </si>
  <si>
    <t>6 DONACIJE</t>
  </si>
  <si>
    <t>62 DONACIJE PK</t>
  </si>
  <si>
    <t>7 PRIHODI OD NEFINANCIJSKE IMOVINE I NADOKNADE ŠTETA S OSNOVA OSIGURANJA</t>
  </si>
  <si>
    <t>72 PRIHODI OD NEFINANCIJSKE IMOVINE I NADOKNADE ŠTETA S OSNOVA OSIGURANJA - PK</t>
  </si>
  <si>
    <t>Izvršenje za prethodnu godinu u kn</t>
  </si>
  <si>
    <t>Izvršenje za prethodnu godinu u eur</t>
  </si>
  <si>
    <t>Izvorni plan za proračunsku godinu</t>
  </si>
  <si>
    <t>Izvršenje za proračunsku godinu</t>
  </si>
  <si>
    <t>Indeks izvršenja za proračunsku godinu u odnosu na izvršenje za prethodnu godinu</t>
  </si>
  <si>
    <t>Indeks izvršenja za proračunsku godinu u odnosu na izvorni plan za proračunsku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</si>
</sst>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;\-#,##0.00;0.00"/>
    <numFmt numFmtId="165" formatCode="[$-41A]d\.\ mmmm\ yyyy\.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1" applyNumberFormat="0" applyFon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29" borderId="3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 vertical="top"/>
      <protection/>
    </xf>
    <xf numFmtId="0" fontId="33" fillId="0" borderId="7" applyNumberFormat="0" applyFill="0" applyAlignment="0" applyProtection="0"/>
    <xf numFmtId="0" fontId="34" fillId="32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3" borderId="3" applyNumberFormat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</cellStyleXfs>
  <cellXfs count="21">
    <xf numFmtId="0" fontId="0" fillId="2" borderId="0" xfId="0" applyFill="1" applyAlignment="1">
      <alignment vertical="top"/>
    </xf>
    <xf numFmtId="0" fontId="2" fillId="34" borderId="0" xfId="59" applyFont="1" applyFill="1" applyAlignment="1">
      <alignment horizontal="left" vertical="top" wrapText="1" readingOrder="1"/>
      <protection/>
    </xf>
    <xf numFmtId="0" fontId="0" fillId="2" borderId="10" xfId="0" applyFill="1" applyBorder="1" applyAlignment="1">
      <alignment vertical="top"/>
    </xf>
    <xf numFmtId="0" fontId="0" fillId="2" borderId="10" xfId="0" applyFill="1" applyBorder="1" applyAlignment="1">
      <alignment horizontal="center" vertical="top" wrapText="1"/>
    </xf>
    <xf numFmtId="0" fontId="3" fillId="34" borderId="10" xfId="59" applyFont="1" applyFill="1" applyBorder="1" applyAlignment="1">
      <alignment horizontal="left" vertical="top" wrapText="1" readingOrder="1"/>
      <protection/>
    </xf>
    <xf numFmtId="0" fontId="2" fillId="34" borderId="10" xfId="59" applyFont="1" applyFill="1" applyBorder="1" applyAlignment="1">
      <alignment horizontal="left" vertical="top" wrapText="1" readingOrder="1"/>
      <protection/>
    </xf>
    <xf numFmtId="164" fontId="3" fillId="34" borderId="10" xfId="59" applyNumberFormat="1" applyFont="1" applyFill="1" applyBorder="1" applyAlignment="1">
      <alignment horizontal="right" vertical="top"/>
      <protection/>
    </xf>
    <xf numFmtId="10" fontId="3" fillId="34" borderId="10" xfId="59" applyNumberFormat="1" applyFont="1" applyFill="1" applyBorder="1" applyAlignment="1">
      <alignment horizontal="right" vertical="top" wrapText="1" readingOrder="1"/>
      <protection/>
    </xf>
    <xf numFmtId="10" fontId="4" fillId="0" borderId="10" xfId="50" applyNumberFormat="1" applyFont="1" applyBorder="1">
      <alignment vertical="top"/>
      <protection/>
    </xf>
    <xf numFmtId="0" fontId="4" fillId="34" borderId="10" xfId="59" applyFont="1" applyFill="1" applyBorder="1" applyAlignment="1">
      <alignment horizontal="left" vertical="top" wrapText="1" readingOrder="1"/>
      <protection/>
    </xf>
    <xf numFmtId="0" fontId="4" fillId="34" borderId="10" xfId="59" applyFont="1" applyFill="1" applyBorder="1" applyAlignment="1">
      <alignment horizontal="right" vertical="top" wrapText="1" readingOrder="1"/>
      <protection/>
    </xf>
    <xf numFmtId="0" fontId="1" fillId="34" borderId="10" xfId="59" applyFont="1" applyFill="1" applyBorder="1" applyAlignment="1">
      <alignment horizontal="left" vertical="top" wrapText="1" readingOrder="1"/>
      <protection/>
    </xf>
    <xf numFmtId="0" fontId="1" fillId="34" borderId="10" xfId="59" applyFont="1" applyFill="1" applyBorder="1" applyAlignment="1">
      <alignment horizontal="right" vertical="top" wrapText="1" readingOrder="1"/>
      <protection/>
    </xf>
    <xf numFmtId="0" fontId="2" fillId="34" borderId="10" xfId="59" applyFont="1" applyFill="1" applyBorder="1" applyAlignment="1">
      <alignment horizontal="left" vertical="top" wrapText="1" readingOrder="1"/>
      <protection/>
    </xf>
    <xf numFmtId="0" fontId="2" fillId="34" borderId="10" xfId="59" applyFont="1" applyFill="1" applyBorder="1" applyAlignment="1">
      <alignment horizontal="left" vertical="top" wrapText="1" readingOrder="1"/>
      <protection/>
    </xf>
    <xf numFmtId="164" fontId="3" fillId="34" borderId="10" xfId="59" applyNumberFormat="1" applyFont="1" applyFill="1" applyBorder="1" applyAlignment="1">
      <alignment horizontal="right" vertical="top"/>
      <protection/>
    </xf>
    <xf numFmtId="0" fontId="4" fillId="34" borderId="10" xfId="59" applyFont="1" applyFill="1" applyBorder="1" applyAlignment="1">
      <alignment horizontal="left" vertical="top" wrapText="1" readingOrder="1"/>
      <protection/>
    </xf>
    <xf numFmtId="164" fontId="4" fillId="34" borderId="10" xfId="59" applyNumberFormat="1" applyFont="1" applyFill="1" applyBorder="1" applyAlignment="1">
      <alignment horizontal="right" vertical="top"/>
      <protection/>
    </xf>
    <xf numFmtId="0" fontId="1" fillId="34" borderId="10" xfId="59" applyFont="1" applyFill="1" applyBorder="1" applyAlignment="1">
      <alignment horizontal="left" vertical="top" wrapText="1" readingOrder="1"/>
      <protection/>
    </xf>
    <xf numFmtId="164" fontId="1" fillId="34" borderId="10" xfId="59" applyNumberFormat="1" applyFont="1" applyFill="1" applyBorder="1" applyAlignment="1">
      <alignment horizontal="right" vertical="top"/>
      <protection/>
    </xf>
    <xf numFmtId="0" fontId="0" fillId="2" borderId="10" xfId="0" applyFill="1" applyBorder="1" applyAlignment="1">
      <alignment horizontal="center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showOutlineSymbols="0" zoomScalePageLayoutView="0" workbookViewId="0" topLeftCell="G1">
      <selection activeCell="P130" sqref="P130"/>
    </sheetView>
  </sheetViews>
  <sheetFormatPr defaultColWidth="17.28125" defaultRowHeight="12.75" customHeight="1"/>
  <cols>
    <col min="1" max="10" width="17.28125" style="0" customWidth="1"/>
    <col min="11" max="11" width="30.421875" style="0" customWidth="1"/>
    <col min="12" max="15" width="17.28125" style="0" customWidth="1"/>
    <col min="16" max="16" width="31.140625" style="0" customWidth="1"/>
    <col min="17" max="17" width="33.140625" style="0" customWidth="1"/>
  </cols>
  <sheetData>
    <row r="1" spans="1:17" ht="57" customHeight="1">
      <c r="A1" s="2"/>
      <c r="B1" s="13" t="s">
        <v>0</v>
      </c>
      <c r="C1" s="13"/>
      <c r="D1" s="13"/>
      <c r="E1" s="13"/>
      <c r="F1" s="13"/>
      <c r="G1" s="13"/>
      <c r="H1" s="13"/>
      <c r="I1" s="20" t="s">
        <v>174</v>
      </c>
      <c r="J1" s="20"/>
      <c r="K1" s="2" t="s">
        <v>175</v>
      </c>
      <c r="L1" s="20" t="s">
        <v>176</v>
      </c>
      <c r="M1" s="20"/>
      <c r="N1" s="20" t="s">
        <v>177</v>
      </c>
      <c r="O1" s="20"/>
      <c r="P1" s="3" t="s">
        <v>178</v>
      </c>
      <c r="Q1" s="3" t="s">
        <v>179</v>
      </c>
    </row>
    <row r="2" spans="1:17" ht="13.5" customHeight="1">
      <c r="A2" s="4" t="s">
        <v>1</v>
      </c>
      <c r="B2" s="14" t="s">
        <v>0</v>
      </c>
      <c r="C2" s="14"/>
      <c r="D2" s="14"/>
      <c r="E2" s="14"/>
      <c r="F2" s="14"/>
      <c r="G2" s="14"/>
      <c r="H2" s="14"/>
      <c r="I2" s="15">
        <v>2865616.81</v>
      </c>
      <c r="J2" s="15"/>
      <c r="K2" s="6">
        <f>I2/7.5345</f>
        <v>380332.71086336183</v>
      </c>
      <c r="L2" s="15">
        <v>1010169.54</v>
      </c>
      <c r="M2" s="15"/>
      <c r="N2" s="15">
        <v>411341.05</v>
      </c>
      <c r="O2" s="15"/>
      <c r="P2" s="7">
        <f>(N2-K2)/K2</f>
        <v>0.08152950890352999</v>
      </c>
      <c r="Q2" s="8">
        <v>0.4073</v>
      </c>
    </row>
    <row r="3" spans="1:17" ht="12" customHeight="1">
      <c r="A3" s="2"/>
      <c r="B3" s="16" t="s">
        <v>3</v>
      </c>
      <c r="C3" s="16"/>
      <c r="D3" s="16"/>
      <c r="E3" s="16"/>
      <c r="F3" s="16"/>
      <c r="G3" s="16"/>
      <c r="H3" s="16"/>
      <c r="I3" s="17">
        <v>2499.88</v>
      </c>
      <c r="J3" s="17"/>
      <c r="K3" s="6">
        <f aca="true" t="shared" si="0" ref="K3:K66">I3/7.5345</f>
        <v>331.79109429955537</v>
      </c>
      <c r="L3" s="17">
        <v>400</v>
      </c>
      <c r="M3" s="17"/>
      <c r="N3" s="17">
        <v>0</v>
      </c>
      <c r="O3" s="17"/>
      <c r="P3" s="7">
        <v>0</v>
      </c>
      <c r="Q3" s="10" t="s">
        <v>2</v>
      </c>
    </row>
    <row r="4" spans="1:17" ht="13.5" customHeight="1">
      <c r="A4" s="9" t="s">
        <v>4</v>
      </c>
      <c r="B4" s="16" t="s">
        <v>5</v>
      </c>
      <c r="C4" s="16"/>
      <c r="D4" s="16"/>
      <c r="E4" s="16"/>
      <c r="F4" s="16"/>
      <c r="G4" s="16"/>
      <c r="H4" s="16"/>
      <c r="I4" s="17">
        <v>2499.88</v>
      </c>
      <c r="J4" s="17"/>
      <c r="K4" s="6">
        <f t="shared" si="0"/>
        <v>331.79109429955537</v>
      </c>
      <c r="L4" s="17">
        <v>400</v>
      </c>
      <c r="M4" s="17"/>
      <c r="N4" s="17">
        <v>0</v>
      </c>
      <c r="O4" s="17"/>
      <c r="P4" s="7">
        <v>0</v>
      </c>
      <c r="Q4" s="10" t="s">
        <v>2</v>
      </c>
    </row>
    <row r="5" spans="1:17" ht="12" customHeight="1">
      <c r="A5" s="9" t="s">
        <v>6</v>
      </c>
      <c r="B5" s="16" t="s">
        <v>7</v>
      </c>
      <c r="C5" s="16"/>
      <c r="D5" s="16"/>
      <c r="E5" s="16"/>
      <c r="F5" s="16"/>
      <c r="G5" s="16"/>
      <c r="H5" s="16"/>
      <c r="I5" s="17">
        <v>2499.88</v>
      </c>
      <c r="J5" s="17"/>
      <c r="K5" s="6">
        <f t="shared" si="0"/>
        <v>331.79109429955537</v>
      </c>
      <c r="L5" s="17">
        <v>400</v>
      </c>
      <c r="M5" s="17"/>
      <c r="N5" s="17">
        <v>0</v>
      </c>
      <c r="O5" s="17"/>
      <c r="P5" s="7">
        <v>0</v>
      </c>
      <c r="Q5" s="10" t="s">
        <v>2</v>
      </c>
    </row>
    <row r="6" spans="1:17" ht="12" customHeight="1">
      <c r="A6" s="9" t="s">
        <v>8</v>
      </c>
      <c r="B6" s="16" t="s">
        <v>9</v>
      </c>
      <c r="C6" s="16"/>
      <c r="D6" s="16"/>
      <c r="E6" s="16"/>
      <c r="F6" s="16"/>
      <c r="G6" s="16"/>
      <c r="H6" s="16"/>
      <c r="I6" s="17">
        <v>2499.88</v>
      </c>
      <c r="J6" s="17"/>
      <c r="K6" s="6">
        <f t="shared" si="0"/>
        <v>331.79109429955537</v>
      </c>
      <c r="L6" s="17">
        <v>400</v>
      </c>
      <c r="M6" s="17"/>
      <c r="N6" s="17">
        <v>0</v>
      </c>
      <c r="O6" s="17"/>
      <c r="P6" s="7">
        <v>0</v>
      </c>
      <c r="Q6" s="10" t="s">
        <v>2</v>
      </c>
    </row>
    <row r="7" spans="1:17" ht="12" customHeight="1">
      <c r="A7" s="11" t="s">
        <v>10</v>
      </c>
      <c r="B7" s="18" t="s">
        <v>11</v>
      </c>
      <c r="C7" s="18"/>
      <c r="D7" s="18"/>
      <c r="E7" s="18"/>
      <c r="F7" s="18"/>
      <c r="G7" s="18"/>
      <c r="H7" s="18"/>
      <c r="I7" s="19">
        <v>2499.88</v>
      </c>
      <c r="J7" s="19"/>
      <c r="K7" s="6">
        <f t="shared" si="0"/>
        <v>331.79109429955537</v>
      </c>
      <c r="L7" s="19">
        <v>400</v>
      </c>
      <c r="M7" s="19"/>
      <c r="N7" s="19">
        <v>0</v>
      </c>
      <c r="O7" s="19"/>
      <c r="P7" s="7">
        <v>0</v>
      </c>
      <c r="Q7" s="12" t="s">
        <v>2</v>
      </c>
    </row>
    <row r="8" spans="1:17" ht="12" customHeight="1">
      <c r="A8" s="11" t="s">
        <v>12</v>
      </c>
      <c r="B8" s="18" t="s">
        <v>13</v>
      </c>
      <c r="C8" s="18"/>
      <c r="D8" s="18"/>
      <c r="E8" s="18"/>
      <c r="F8" s="18"/>
      <c r="G8" s="18"/>
      <c r="H8" s="18"/>
      <c r="I8" s="19">
        <v>880</v>
      </c>
      <c r="J8" s="19"/>
      <c r="K8" s="6">
        <f t="shared" si="0"/>
        <v>116.79607140487091</v>
      </c>
      <c r="L8" s="19">
        <v>150</v>
      </c>
      <c r="M8" s="19"/>
      <c r="N8" s="19">
        <v>0</v>
      </c>
      <c r="O8" s="19"/>
      <c r="P8" s="7">
        <v>0</v>
      </c>
      <c r="Q8" s="12" t="s">
        <v>2</v>
      </c>
    </row>
    <row r="9" spans="1:17" ht="12" customHeight="1">
      <c r="A9" s="11" t="s">
        <v>14</v>
      </c>
      <c r="B9" s="18" t="s">
        <v>15</v>
      </c>
      <c r="C9" s="18"/>
      <c r="D9" s="18"/>
      <c r="E9" s="18"/>
      <c r="F9" s="18"/>
      <c r="G9" s="18"/>
      <c r="H9" s="18"/>
      <c r="I9" s="19">
        <v>1619.88</v>
      </c>
      <c r="J9" s="19"/>
      <c r="K9" s="6">
        <f t="shared" si="0"/>
        <v>214.99502289468447</v>
      </c>
      <c r="L9" s="19">
        <v>250</v>
      </c>
      <c r="M9" s="19"/>
      <c r="N9" s="19">
        <v>0</v>
      </c>
      <c r="O9" s="19"/>
      <c r="P9" s="7">
        <v>0</v>
      </c>
      <c r="Q9" s="12" t="s">
        <v>2</v>
      </c>
    </row>
    <row r="10" spans="1:17" ht="12" customHeight="1">
      <c r="A10" s="2"/>
      <c r="B10" s="16" t="s">
        <v>16</v>
      </c>
      <c r="C10" s="16"/>
      <c r="D10" s="16"/>
      <c r="E10" s="16"/>
      <c r="F10" s="16"/>
      <c r="G10" s="16"/>
      <c r="H10" s="16"/>
      <c r="I10" s="17">
        <v>5731</v>
      </c>
      <c r="J10" s="17"/>
      <c r="K10" s="6">
        <f t="shared" si="0"/>
        <v>760.6344150242219</v>
      </c>
      <c r="L10" s="17">
        <v>12221.550000000001</v>
      </c>
      <c r="M10" s="17"/>
      <c r="N10" s="17">
        <v>98.84</v>
      </c>
      <c r="O10" s="17"/>
      <c r="P10" s="7">
        <v>0</v>
      </c>
      <c r="Q10" s="10" t="s">
        <v>17</v>
      </c>
    </row>
    <row r="11" spans="1:17" ht="13.5" customHeight="1">
      <c r="A11" s="9" t="s">
        <v>4</v>
      </c>
      <c r="B11" s="16" t="s">
        <v>18</v>
      </c>
      <c r="C11" s="16"/>
      <c r="D11" s="16"/>
      <c r="E11" s="16"/>
      <c r="F11" s="16"/>
      <c r="G11" s="16"/>
      <c r="H11" s="16"/>
      <c r="I11" s="17">
        <v>5731</v>
      </c>
      <c r="J11" s="17"/>
      <c r="K11" s="6">
        <f t="shared" si="0"/>
        <v>760.6344150242219</v>
      </c>
      <c r="L11" s="17">
        <v>12221.550000000001</v>
      </c>
      <c r="M11" s="17"/>
      <c r="N11" s="17">
        <v>98.84</v>
      </c>
      <c r="O11" s="17"/>
      <c r="P11" s="7">
        <v>0</v>
      </c>
      <c r="Q11" s="10" t="s">
        <v>17</v>
      </c>
    </row>
    <row r="12" spans="1:17" ht="12" customHeight="1">
      <c r="A12" s="9" t="s">
        <v>19</v>
      </c>
      <c r="B12" s="16" t="s">
        <v>20</v>
      </c>
      <c r="C12" s="16"/>
      <c r="D12" s="16"/>
      <c r="E12" s="16"/>
      <c r="F12" s="16"/>
      <c r="G12" s="16"/>
      <c r="H12" s="16"/>
      <c r="I12" s="17">
        <v>5731</v>
      </c>
      <c r="J12" s="17"/>
      <c r="K12" s="6">
        <f t="shared" si="0"/>
        <v>760.6344150242219</v>
      </c>
      <c r="L12" s="17">
        <v>12221.550000000001</v>
      </c>
      <c r="M12" s="17"/>
      <c r="N12" s="17">
        <v>98.84</v>
      </c>
      <c r="O12" s="17"/>
      <c r="P12" s="7">
        <v>0</v>
      </c>
      <c r="Q12" s="10" t="s">
        <v>17</v>
      </c>
    </row>
    <row r="13" spans="1:17" ht="12" customHeight="1">
      <c r="A13" s="9" t="s">
        <v>21</v>
      </c>
      <c r="B13" s="16" t="s">
        <v>22</v>
      </c>
      <c r="C13" s="16"/>
      <c r="D13" s="16"/>
      <c r="E13" s="16"/>
      <c r="F13" s="16"/>
      <c r="G13" s="16"/>
      <c r="H13" s="16"/>
      <c r="I13" s="17">
        <v>5731</v>
      </c>
      <c r="J13" s="17"/>
      <c r="K13" s="6">
        <f t="shared" si="0"/>
        <v>760.6344150242219</v>
      </c>
      <c r="L13" s="17">
        <v>12221.550000000001</v>
      </c>
      <c r="M13" s="17"/>
      <c r="N13" s="17">
        <v>98.84</v>
      </c>
      <c r="O13" s="17"/>
      <c r="P13" s="7">
        <v>0</v>
      </c>
      <c r="Q13" s="10" t="s">
        <v>17</v>
      </c>
    </row>
    <row r="14" spans="1:17" ht="12" customHeight="1">
      <c r="A14" s="11" t="s">
        <v>23</v>
      </c>
      <c r="B14" s="18" t="s">
        <v>24</v>
      </c>
      <c r="C14" s="18"/>
      <c r="D14" s="18"/>
      <c r="E14" s="18"/>
      <c r="F14" s="18"/>
      <c r="G14" s="18"/>
      <c r="H14" s="18"/>
      <c r="I14" s="19">
        <v>5500</v>
      </c>
      <c r="J14" s="19"/>
      <c r="K14" s="6">
        <f t="shared" si="0"/>
        <v>729.9754462804433</v>
      </c>
      <c r="L14" s="19">
        <v>11521.550000000001</v>
      </c>
      <c r="M14" s="19"/>
      <c r="N14" s="19">
        <v>0</v>
      </c>
      <c r="O14" s="19"/>
      <c r="P14" s="7">
        <v>0</v>
      </c>
      <c r="Q14" s="12" t="s">
        <v>2</v>
      </c>
    </row>
    <row r="15" spans="1:17" ht="12" customHeight="1">
      <c r="A15" s="11" t="s">
        <v>25</v>
      </c>
      <c r="B15" s="18" t="s">
        <v>26</v>
      </c>
      <c r="C15" s="18"/>
      <c r="D15" s="18"/>
      <c r="E15" s="18"/>
      <c r="F15" s="18"/>
      <c r="G15" s="18"/>
      <c r="H15" s="18"/>
      <c r="I15" s="19">
        <v>5500</v>
      </c>
      <c r="J15" s="19"/>
      <c r="K15" s="6">
        <f t="shared" si="0"/>
        <v>729.9754462804433</v>
      </c>
      <c r="L15" s="19">
        <v>11521.550000000001</v>
      </c>
      <c r="M15" s="19"/>
      <c r="N15" s="19">
        <v>0</v>
      </c>
      <c r="O15" s="19"/>
      <c r="P15" s="7">
        <v>0</v>
      </c>
      <c r="Q15" s="12" t="s">
        <v>2</v>
      </c>
    </row>
    <row r="16" spans="1:17" ht="12" customHeight="1">
      <c r="A16" s="11" t="s">
        <v>27</v>
      </c>
      <c r="B16" s="18" t="s">
        <v>28</v>
      </c>
      <c r="C16" s="18"/>
      <c r="D16" s="18"/>
      <c r="E16" s="18"/>
      <c r="F16" s="18"/>
      <c r="G16" s="18"/>
      <c r="H16" s="18"/>
      <c r="I16" s="19">
        <v>231</v>
      </c>
      <c r="J16" s="19"/>
      <c r="K16" s="6">
        <f t="shared" si="0"/>
        <v>30.658968743778615</v>
      </c>
      <c r="L16" s="19">
        <v>700</v>
      </c>
      <c r="M16" s="19"/>
      <c r="N16" s="19">
        <v>98.84</v>
      </c>
      <c r="O16" s="19"/>
      <c r="P16" s="7">
        <f aca="true" t="shared" si="1" ref="P3:P66">(N16-K16)/K16</f>
        <v>2.2238527272727278</v>
      </c>
      <c r="Q16" s="12" t="s">
        <v>29</v>
      </c>
    </row>
    <row r="17" spans="1:17" ht="12" customHeight="1">
      <c r="A17" s="11" t="s">
        <v>30</v>
      </c>
      <c r="B17" s="18" t="s">
        <v>31</v>
      </c>
      <c r="C17" s="18"/>
      <c r="D17" s="18"/>
      <c r="E17" s="18"/>
      <c r="F17" s="18"/>
      <c r="G17" s="18"/>
      <c r="H17" s="18"/>
      <c r="I17" s="19">
        <v>231</v>
      </c>
      <c r="J17" s="19"/>
      <c r="K17" s="6">
        <f t="shared" si="0"/>
        <v>30.658968743778615</v>
      </c>
      <c r="L17" s="19">
        <v>700</v>
      </c>
      <c r="M17" s="19"/>
      <c r="N17" s="19">
        <v>98.84</v>
      </c>
      <c r="O17" s="19"/>
      <c r="P17" s="7">
        <f t="shared" si="1"/>
        <v>2.2238527272727278</v>
      </c>
      <c r="Q17" s="12" t="s">
        <v>29</v>
      </c>
    </row>
    <row r="18" spans="1:17" ht="12" customHeight="1">
      <c r="A18" s="2"/>
      <c r="B18" s="16" t="s">
        <v>32</v>
      </c>
      <c r="C18" s="16"/>
      <c r="D18" s="16"/>
      <c r="E18" s="16"/>
      <c r="F18" s="16"/>
      <c r="G18" s="16"/>
      <c r="H18" s="16"/>
      <c r="I18" s="17">
        <v>319554.9</v>
      </c>
      <c r="J18" s="17"/>
      <c r="K18" s="6">
        <f t="shared" si="0"/>
        <v>42412.223770654986</v>
      </c>
      <c r="L18" s="17">
        <v>104588.07</v>
      </c>
      <c r="M18" s="17"/>
      <c r="N18" s="17">
        <v>28325.52</v>
      </c>
      <c r="O18" s="17"/>
      <c r="P18" s="7">
        <v>0</v>
      </c>
      <c r="Q18" s="10" t="s">
        <v>33</v>
      </c>
    </row>
    <row r="19" spans="1:17" ht="13.5" customHeight="1">
      <c r="A19" s="9" t="s">
        <v>4</v>
      </c>
      <c r="B19" s="16" t="s">
        <v>34</v>
      </c>
      <c r="C19" s="16"/>
      <c r="D19" s="16"/>
      <c r="E19" s="16"/>
      <c r="F19" s="16"/>
      <c r="G19" s="16"/>
      <c r="H19" s="16"/>
      <c r="I19" s="17">
        <v>8926.18</v>
      </c>
      <c r="J19" s="17"/>
      <c r="K19" s="6">
        <f t="shared" si="0"/>
        <v>1184.7076780144669</v>
      </c>
      <c r="L19" s="17">
        <v>7963.75</v>
      </c>
      <c r="M19" s="17"/>
      <c r="N19" s="17">
        <v>0</v>
      </c>
      <c r="O19" s="17"/>
      <c r="P19" s="7">
        <v>0</v>
      </c>
      <c r="Q19" s="10" t="s">
        <v>2</v>
      </c>
    </row>
    <row r="20" spans="1:17" ht="12" customHeight="1">
      <c r="A20" s="9" t="s">
        <v>6</v>
      </c>
      <c r="B20" s="16" t="s">
        <v>7</v>
      </c>
      <c r="C20" s="16"/>
      <c r="D20" s="16"/>
      <c r="E20" s="16"/>
      <c r="F20" s="16"/>
      <c r="G20" s="16"/>
      <c r="H20" s="16"/>
      <c r="I20" s="17">
        <v>8926.18</v>
      </c>
      <c r="J20" s="17"/>
      <c r="K20" s="6">
        <f t="shared" si="0"/>
        <v>1184.7076780144669</v>
      </c>
      <c r="L20" s="17">
        <v>4200</v>
      </c>
      <c r="M20" s="17"/>
      <c r="N20" s="17">
        <v>0</v>
      </c>
      <c r="O20" s="17"/>
      <c r="P20" s="7">
        <v>0</v>
      </c>
      <c r="Q20" s="10" t="s">
        <v>2</v>
      </c>
    </row>
    <row r="21" spans="1:17" ht="12" customHeight="1">
      <c r="A21" s="9" t="s">
        <v>8</v>
      </c>
      <c r="B21" s="16" t="s">
        <v>9</v>
      </c>
      <c r="C21" s="16"/>
      <c r="D21" s="16"/>
      <c r="E21" s="16"/>
      <c r="F21" s="16"/>
      <c r="G21" s="16"/>
      <c r="H21" s="16"/>
      <c r="I21" s="17">
        <v>8926.18</v>
      </c>
      <c r="J21" s="17"/>
      <c r="K21" s="6">
        <f t="shared" si="0"/>
        <v>1184.7076780144669</v>
      </c>
      <c r="L21" s="17">
        <v>4200</v>
      </c>
      <c r="M21" s="17"/>
      <c r="N21" s="17">
        <v>0</v>
      </c>
      <c r="O21" s="17"/>
      <c r="P21" s="7">
        <v>0</v>
      </c>
      <c r="Q21" s="10" t="s">
        <v>2</v>
      </c>
    </row>
    <row r="22" spans="1:17" ht="12" customHeight="1">
      <c r="A22" s="11" t="s">
        <v>10</v>
      </c>
      <c r="B22" s="18" t="s">
        <v>11</v>
      </c>
      <c r="C22" s="18"/>
      <c r="D22" s="18"/>
      <c r="E22" s="18"/>
      <c r="F22" s="18"/>
      <c r="G22" s="18"/>
      <c r="H22" s="18"/>
      <c r="I22" s="19">
        <v>8926.18</v>
      </c>
      <c r="J22" s="19"/>
      <c r="K22" s="6">
        <f t="shared" si="0"/>
        <v>1184.7076780144669</v>
      </c>
      <c r="L22" s="19">
        <v>4200</v>
      </c>
      <c r="M22" s="19"/>
      <c r="N22" s="19">
        <v>0</v>
      </c>
      <c r="O22" s="19"/>
      <c r="P22" s="7">
        <v>0</v>
      </c>
      <c r="Q22" s="12" t="s">
        <v>2</v>
      </c>
    </row>
    <row r="23" spans="1:17" ht="12" customHeight="1">
      <c r="A23" s="11" t="s">
        <v>14</v>
      </c>
      <c r="B23" s="18" t="s">
        <v>15</v>
      </c>
      <c r="C23" s="18"/>
      <c r="D23" s="18"/>
      <c r="E23" s="18"/>
      <c r="F23" s="18"/>
      <c r="G23" s="18"/>
      <c r="H23" s="18"/>
      <c r="I23" s="19">
        <v>8926.18</v>
      </c>
      <c r="J23" s="19"/>
      <c r="K23" s="6">
        <f t="shared" si="0"/>
        <v>1184.7076780144669</v>
      </c>
      <c r="L23" s="19">
        <v>4200</v>
      </c>
      <c r="M23" s="19"/>
      <c r="N23" s="19">
        <v>0</v>
      </c>
      <c r="O23" s="19"/>
      <c r="P23" s="7">
        <v>0</v>
      </c>
      <c r="Q23" s="12" t="s">
        <v>2</v>
      </c>
    </row>
    <row r="24" spans="1:17" ht="12" customHeight="1">
      <c r="A24" s="9" t="s">
        <v>19</v>
      </c>
      <c r="B24" s="16" t="s">
        <v>20</v>
      </c>
      <c r="C24" s="16"/>
      <c r="D24" s="16"/>
      <c r="E24" s="16"/>
      <c r="F24" s="16"/>
      <c r="G24" s="16"/>
      <c r="H24" s="16"/>
      <c r="I24" s="17">
        <v>0</v>
      </c>
      <c r="J24" s="17"/>
      <c r="K24" s="6">
        <f t="shared" si="0"/>
        <v>0</v>
      </c>
      <c r="L24" s="17">
        <v>3763.75</v>
      </c>
      <c r="M24" s="17"/>
      <c r="N24" s="17">
        <v>0</v>
      </c>
      <c r="O24" s="17"/>
      <c r="P24" s="7">
        <v>0</v>
      </c>
      <c r="Q24" s="10" t="s">
        <v>2</v>
      </c>
    </row>
    <row r="25" spans="1:17" ht="12" customHeight="1">
      <c r="A25" s="9" t="s">
        <v>21</v>
      </c>
      <c r="B25" s="16" t="s">
        <v>22</v>
      </c>
      <c r="C25" s="16"/>
      <c r="D25" s="16"/>
      <c r="E25" s="16"/>
      <c r="F25" s="16"/>
      <c r="G25" s="16"/>
      <c r="H25" s="16"/>
      <c r="I25" s="17">
        <v>0</v>
      </c>
      <c r="J25" s="17"/>
      <c r="K25" s="6">
        <f t="shared" si="0"/>
        <v>0</v>
      </c>
      <c r="L25" s="17">
        <v>3763.75</v>
      </c>
      <c r="M25" s="17"/>
      <c r="N25" s="17">
        <v>0</v>
      </c>
      <c r="O25" s="17"/>
      <c r="P25" s="7">
        <v>0</v>
      </c>
      <c r="Q25" s="10" t="s">
        <v>2</v>
      </c>
    </row>
    <row r="26" spans="1:17" ht="12" customHeight="1">
      <c r="A26" s="11" t="s">
        <v>23</v>
      </c>
      <c r="B26" s="18" t="s">
        <v>24</v>
      </c>
      <c r="C26" s="18"/>
      <c r="D26" s="18"/>
      <c r="E26" s="18"/>
      <c r="F26" s="18"/>
      <c r="G26" s="18"/>
      <c r="H26" s="18"/>
      <c r="I26" s="19">
        <v>0</v>
      </c>
      <c r="J26" s="19"/>
      <c r="K26" s="6">
        <f t="shared" si="0"/>
        <v>0</v>
      </c>
      <c r="L26" s="19">
        <v>3763.75</v>
      </c>
      <c r="M26" s="19"/>
      <c r="N26" s="19">
        <v>0</v>
      </c>
      <c r="O26" s="19"/>
      <c r="P26" s="7">
        <v>0</v>
      </c>
      <c r="Q26" s="12" t="s">
        <v>2</v>
      </c>
    </row>
    <row r="27" spans="1:17" ht="12" customHeight="1">
      <c r="A27" s="11" t="s">
        <v>25</v>
      </c>
      <c r="B27" s="18" t="s">
        <v>26</v>
      </c>
      <c r="C27" s="18"/>
      <c r="D27" s="18"/>
      <c r="E27" s="18"/>
      <c r="F27" s="18"/>
      <c r="G27" s="18"/>
      <c r="H27" s="18"/>
      <c r="I27" s="19">
        <v>0</v>
      </c>
      <c r="J27" s="19"/>
      <c r="K27" s="6">
        <f t="shared" si="0"/>
        <v>0</v>
      </c>
      <c r="L27" s="19">
        <v>3763.75</v>
      </c>
      <c r="M27" s="19"/>
      <c r="N27" s="19">
        <v>0</v>
      </c>
      <c r="O27" s="19"/>
      <c r="P27" s="7">
        <v>0</v>
      </c>
      <c r="Q27" s="12" t="s">
        <v>2</v>
      </c>
    </row>
    <row r="28" spans="1:17" ht="13.5" customHeight="1">
      <c r="A28" s="9" t="s">
        <v>4</v>
      </c>
      <c r="B28" s="16" t="s">
        <v>35</v>
      </c>
      <c r="C28" s="16"/>
      <c r="D28" s="16"/>
      <c r="E28" s="16"/>
      <c r="F28" s="16"/>
      <c r="G28" s="16"/>
      <c r="H28" s="16"/>
      <c r="I28" s="17">
        <v>310628.72000000003</v>
      </c>
      <c r="J28" s="17"/>
      <c r="K28" s="6">
        <f t="shared" si="0"/>
        <v>41227.51609264052</v>
      </c>
      <c r="L28" s="17">
        <v>96624.32</v>
      </c>
      <c r="M28" s="17"/>
      <c r="N28" s="17">
        <v>28325.52</v>
      </c>
      <c r="O28" s="17"/>
      <c r="P28" s="7">
        <v>0</v>
      </c>
      <c r="Q28" s="10" t="s">
        <v>36</v>
      </c>
    </row>
    <row r="29" spans="1:17" ht="12" customHeight="1">
      <c r="A29" s="9" t="s">
        <v>6</v>
      </c>
      <c r="B29" s="16" t="s">
        <v>7</v>
      </c>
      <c r="C29" s="16"/>
      <c r="D29" s="16"/>
      <c r="E29" s="16"/>
      <c r="F29" s="16"/>
      <c r="G29" s="16"/>
      <c r="H29" s="16"/>
      <c r="I29" s="17">
        <v>310628.72000000003</v>
      </c>
      <c r="J29" s="17"/>
      <c r="K29" s="6">
        <f t="shared" si="0"/>
        <v>41227.51609264052</v>
      </c>
      <c r="L29" s="17">
        <v>69969.32</v>
      </c>
      <c r="M29" s="17"/>
      <c r="N29" s="17">
        <v>28325.52</v>
      </c>
      <c r="O29" s="17"/>
      <c r="P29" s="7">
        <v>0</v>
      </c>
      <c r="Q29" s="10" t="s">
        <v>37</v>
      </c>
    </row>
    <row r="30" spans="1:17" ht="12" customHeight="1">
      <c r="A30" s="9" t="s">
        <v>8</v>
      </c>
      <c r="B30" s="16" t="s">
        <v>9</v>
      </c>
      <c r="C30" s="16"/>
      <c r="D30" s="16"/>
      <c r="E30" s="16"/>
      <c r="F30" s="16"/>
      <c r="G30" s="16"/>
      <c r="H30" s="16"/>
      <c r="I30" s="17">
        <v>310628.72000000003</v>
      </c>
      <c r="J30" s="17"/>
      <c r="K30" s="6">
        <f t="shared" si="0"/>
        <v>41227.51609264052</v>
      </c>
      <c r="L30" s="17">
        <v>69969.32</v>
      </c>
      <c r="M30" s="17"/>
      <c r="N30" s="17">
        <v>28325.52</v>
      </c>
      <c r="O30" s="17"/>
      <c r="P30" s="7">
        <v>0</v>
      </c>
      <c r="Q30" s="10" t="s">
        <v>37</v>
      </c>
    </row>
    <row r="31" spans="1:17" ht="12" customHeight="1">
      <c r="A31" s="11" t="s">
        <v>38</v>
      </c>
      <c r="B31" s="18" t="s">
        <v>39</v>
      </c>
      <c r="C31" s="18"/>
      <c r="D31" s="18"/>
      <c r="E31" s="18"/>
      <c r="F31" s="18"/>
      <c r="G31" s="18"/>
      <c r="H31" s="18"/>
      <c r="I31" s="19">
        <v>16198.84</v>
      </c>
      <c r="J31" s="19"/>
      <c r="K31" s="6">
        <f t="shared" si="0"/>
        <v>2149.955537859181</v>
      </c>
      <c r="L31" s="19">
        <v>5200</v>
      </c>
      <c r="M31" s="19"/>
      <c r="N31" s="19">
        <v>2560.11</v>
      </c>
      <c r="O31" s="19"/>
      <c r="P31" s="7">
        <f t="shared" si="1"/>
        <v>0.19077346248249896</v>
      </c>
      <c r="Q31" s="12" t="s">
        <v>40</v>
      </c>
    </row>
    <row r="32" spans="1:17" ht="12" customHeight="1">
      <c r="A32" s="11" t="s">
        <v>41</v>
      </c>
      <c r="B32" s="18" t="s">
        <v>42</v>
      </c>
      <c r="C32" s="18"/>
      <c r="D32" s="18"/>
      <c r="E32" s="18"/>
      <c r="F32" s="18"/>
      <c r="G32" s="18"/>
      <c r="H32" s="18"/>
      <c r="I32" s="19">
        <v>15598.84</v>
      </c>
      <c r="J32" s="19"/>
      <c r="K32" s="6">
        <f t="shared" si="0"/>
        <v>2070.3218528104053</v>
      </c>
      <c r="L32" s="19">
        <v>5000</v>
      </c>
      <c r="M32" s="19"/>
      <c r="N32" s="19">
        <v>2505.11</v>
      </c>
      <c r="O32" s="19"/>
      <c r="P32" s="7">
        <f t="shared" si="1"/>
        <v>0.21000992990504438</v>
      </c>
      <c r="Q32" s="12" t="s">
        <v>43</v>
      </c>
    </row>
    <row r="33" spans="1:17" ht="12" customHeight="1">
      <c r="A33" s="11" t="s">
        <v>44</v>
      </c>
      <c r="B33" s="18" t="s">
        <v>45</v>
      </c>
      <c r="C33" s="18"/>
      <c r="D33" s="18"/>
      <c r="E33" s="18"/>
      <c r="F33" s="18"/>
      <c r="G33" s="18"/>
      <c r="H33" s="18"/>
      <c r="I33" s="19">
        <v>600</v>
      </c>
      <c r="J33" s="19"/>
      <c r="K33" s="6">
        <f t="shared" si="0"/>
        <v>79.63368504877563</v>
      </c>
      <c r="L33" s="19">
        <v>200</v>
      </c>
      <c r="M33" s="19"/>
      <c r="N33" s="19">
        <v>55</v>
      </c>
      <c r="O33" s="19"/>
      <c r="P33" s="7">
        <v>0</v>
      </c>
      <c r="Q33" s="12" t="s">
        <v>46</v>
      </c>
    </row>
    <row r="34" spans="1:17" ht="12" customHeight="1">
      <c r="A34" s="11" t="s">
        <v>10</v>
      </c>
      <c r="B34" s="18" t="s">
        <v>11</v>
      </c>
      <c r="C34" s="18"/>
      <c r="D34" s="18"/>
      <c r="E34" s="18"/>
      <c r="F34" s="18"/>
      <c r="G34" s="18"/>
      <c r="H34" s="18"/>
      <c r="I34" s="19">
        <v>87395.8</v>
      </c>
      <c r="J34" s="19"/>
      <c r="K34" s="6">
        <f t="shared" si="0"/>
        <v>11599.416019642975</v>
      </c>
      <c r="L34" s="19">
        <v>41400</v>
      </c>
      <c r="M34" s="19"/>
      <c r="N34" s="19">
        <v>11982.25</v>
      </c>
      <c r="O34" s="19"/>
      <c r="P34" s="7">
        <f t="shared" si="1"/>
        <v>0.03300459089567241</v>
      </c>
      <c r="Q34" s="12" t="s">
        <v>47</v>
      </c>
    </row>
    <row r="35" spans="1:17" ht="12" customHeight="1">
      <c r="A35" s="11" t="s">
        <v>12</v>
      </c>
      <c r="B35" s="18" t="s">
        <v>13</v>
      </c>
      <c r="C35" s="18"/>
      <c r="D35" s="18"/>
      <c r="E35" s="18"/>
      <c r="F35" s="18"/>
      <c r="G35" s="18"/>
      <c r="H35" s="18"/>
      <c r="I35" s="19">
        <v>11848.91</v>
      </c>
      <c r="J35" s="19"/>
      <c r="K35" s="6">
        <f t="shared" si="0"/>
        <v>1572.6206118521468</v>
      </c>
      <c r="L35" s="19">
        <v>3000</v>
      </c>
      <c r="M35" s="19"/>
      <c r="N35" s="19">
        <v>2052.07</v>
      </c>
      <c r="O35" s="19"/>
      <c r="P35" s="7">
        <f t="shared" si="1"/>
        <v>0.3048728883078698</v>
      </c>
      <c r="Q35" s="12" t="s">
        <v>48</v>
      </c>
    </row>
    <row r="36" spans="1:17" ht="12" customHeight="1">
      <c r="A36" s="11" t="s">
        <v>49</v>
      </c>
      <c r="B36" s="18" t="s">
        <v>50</v>
      </c>
      <c r="C36" s="18"/>
      <c r="D36" s="18"/>
      <c r="E36" s="18"/>
      <c r="F36" s="18"/>
      <c r="G36" s="18"/>
      <c r="H36" s="18"/>
      <c r="I36" s="19">
        <v>62516.62</v>
      </c>
      <c r="J36" s="19"/>
      <c r="K36" s="6">
        <f t="shared" si="0"/>
        <v>8297.38137898998</v>
      </c>
      <c r="L36" s="19">
        <v>35200</v>
      </c>
      <c r="M36" s="19"/>
      <c r="N36" s="19">
        <v>7975.16</v>
      </c>
      <c r="O36" s="19"/>
      <c r="P36" s="7">
        <v>0</v>
      </c>
      <c r="Q36" s="12" t="s">
        <v>51</v>
      </c>
    </row>
    <row r="37" spans="1:17" ht="12" customHeight="1">
      <c r="A37" s="11" t="s">
        <v>52</v>
      </c>
      <c r="B37" s="18" t="s">
        <v>53</v>
      </c>
      <c r="C37" s="18"/>
      <c r="D37" s="18"/>
      <c r="E37" s="18"/>
      <c r="F37" s="18"/>
      <c r="G37" s="18"/>
      <c r="H37" s="18"/>
      <c r="I37" s="19">
        <v>11108.66</v>
      </c>
      <c r="J37" s="19"/>
      <c r="K37" s="6">
        <f t="shared" si="0"/>
        <v>1474.3725529232197</v>
      </c>
      <c r="L37" s="19">
        <v>2100</v>
      </c>
      <c r="M37" s="19"/>
      <c r="N37" s="19">
        <v>944.45</v>
      </c>
      <c r="O37" s="19"/>
      <c r="P37" s="7">
        <v>0</v>
      </c>
      <c r="Q37" s="12" t="s">
        <v>54</v>
      </c>
    </row>
    <row r="38" spans="1:17" ht="12" customHeight="1">
      <c r="A38" s="11" t="s">
        <v>55</v>
      </c>
      <c r="B38" s="18" t="s">
        <v>56</v>
      </c>
      <c r="C38" s="18"/>
      <c r="D38" s="18"/>
      <c r="E38" s="18"/>
      <c r="F38" s="18"/>
      <c r="G38" s="18"/>
      <c r="H38" s="18"/>
      <c r="I38" s="19">
        <v>1621.6100000000001</v>
      </c>
      <c r="J38" s="19"/>
      <c r="K38" s="6">
        <f t="shared" si="0"/>
        <v>215.22463335324176</v>
      </c>
      <c r="L38" s="19">
        <v>700</v>
      </c>
      <c r="M38" s="19"/>
      <c r="N38" s="19">
        <v>869.73</v>
      </c>
      <c r="O38" s="19"/>
      <c r="P38" s="7">
        <f t="shared" si="1"/>
        <v>3.041033716491635</v>
      </c>
      <c r="Q38" s="12" t="s">
        <v>57</v>
      </c>
    </row>
    <row r="39" spans="1:17" ht="12" customHeight="1">
      <c r="A39" s="11" t="s">
        <v>58</v>
      </c>
      <c r="B39" s="18" t="s">
        <v>59</v>
      </c>
      <c r="C39" s="18"/>
      <c r="D39" s="18"/>
      <c r="E39" s="18"/>
      <c r="F39" s="18"/>
      <c r="G39" s="18"/>
      <c r="H39" s="18"/>
      <c r="I39" s="19">
        <v>300</v>
      </c>
      <c r="J39" s="19"/>
      <c r="K39" s="6">
        <f t="shared" si="0"/>
        <v>39.816842524387816</v>
      </c>
      <c r="L39" s="19">
        <v>400</v>
      </c>
      <c r="M39" s="19"/>
      <c r="N39" s="19">
        <v>140.84</v>
      </c>
      <c r="O39" s="19"/>
      <c r="P39" s="7">
        <f t="shared" si="1"/>
        <v>2.5371965999999997</v>
      </c>
      <c r="Q39" s="12" t="s">
        <v>60</v>
      </c>
    </row>
    <row r="40" spans="1:17" ht="12" customHeight="1">
      <c r="A40" s="11" t="s">
        <v>61</v>
      </c>
      <c r="B40" s="18" t="s">
        <v>62</v>
      </c>
      <c r="C40" s="18"/>
      <c r="D40" s="18"/>
      <c r="E40" s="18"/>
      <c r="F40" s="18"/>
      <c r="G40" s="18"/>
      <c r="H40" s="18"/>
      <c r="I40" s="19">
        <v>202306.9</v>
      </c>
      <c r="J40" s="19"/>
      <c r="K40" s="6">
        <f t="shared" si="0"/>
        <v>26850.73992965691</v>
      </c>
      <c r="L40" s="19">
        <v>21769.32</v>
      </c>
      <c r="M40" s="19"/>
      <c r="N40" s="19">
        <v>12819.74</v>
      </c>
      <c r="O40" s="19"/>
      <c r="P40" s="7">
        <v>0</v>
      </c>
      <c r="Q40" s="12" t="s">
        <v>63</v>
      </c>
    </row>
    <row r="41" spans="1:17" ht="12" customHeight="1">
      <c r="A41" s="11" t="s">
        <v>64</v>
      </c>
      <c r="B41" s="18" t="s">
        <v>65</v>
      </c>
      <c r="C41" s="18"/>
      <c r="D41" s="18"/>
      <c r="E41" s="18"/>
      <c r="F41" s="18"/>
      <c r="G41" s="18"/>
      <c r="H41" s="18"/>
      <c r="I41" s="19">
        <v>5966.02</v>
      </c>
      <c r="J41" s="19"/>
      <c r="K41" s="6">
        <f t="shared" si="0"/>
        <v>791.8269294578273</v>
      </c>
      <c r="L41" s="19">
        <v>1300</v>
      </c>
      <c r="M41" s="19"/>
      <c r="N41" s="19">
        <v>616.97</v>
      </c>
      <c r="O41" s="19"/>
      <c r="P41" s="7">
        <v>0</v>
      </c>
      <c r="Q41" s="12" t="s">
        <v>66</v>
      </c>
    </row>
    <row r="42" spans="1:17" ht="12" customHeight="1">
      <c r="A42" s="11" t="s">
        <v>67</v>
      </c>
      <c r="B42" s="18" t="s">
        <v>68</v>
      </c>
      <c r="C42" s="18"/>
      <c r="D42" s="18"/>
      <c r="E42" s="18"/>
      <c r="F42" s="18"/>
      <c r="G42" s="18"/>
      <c r="H42" s="18"/>
      <c r="I42" s="19">
        <v>150384.65</v>
      </c>
      <c r="J42" s="19"/>
      <c r="K42" s="6">
        <f t="shared" si="0"/>
        <v>19959.473090450592</v>
      </c>
      <c r="L42" s="19">
        <v>10269.32</v>
      </c>
      <c r="M42" s="19"/>
      <c r="N42" s="19">
        <v>7479.22</v>
      </c>
      <c r="O42" s="19"/>
      <c r="P42" s="7">
        <v>0</v>
      </c>
      <c r="Q42" s="12" t="s">
        <v>69</v>
      </c>
    </row>
    <row r="43" spans="1:17" ht="12" customHeight="1">
      <c r="A43" s="11" t="s">
        <v>70</v>
      </c>
      <c r="B43" s="18" t="s">
        <v>71</v>
      </c>
      <c r="C43" s="18"/>
      <c r="D43" s="18"/>
      <c r="E43" s="18"/>
      <c r="F43" s="18"/>
      <c r="G43" s="18"/>
      <c r="H43" s="18"/>
      <c r="I43" s="19">
        <v>4485</v>
      </c>
      <c r="J43" s="19"/>
      <c r="K43" s="6">
        <f t="shared" si="0"/>
        <v>595.2617957395978</v>
      </c>
      <c r="L43" s="19">
        <v>0</v>
      </c>
      <c r="M43" s="19"/>
      <c r="N43" s="19">
        <v>0</v>
      </c>
      <c r="O43" s="19"/>
      <c r="P43" s="7">
        <v>0</v>
      </c>
      <c r="Q43" s="12" t="s">
        <v>2</v>
      </c>
    </row>
    <row r="44" spans="1:17" ht="12" customHeight="1">
      <c r="A44" s="11" t="s">
        <v>72</v>
      </c>
      <c r="B44" s="18" t="s">
        <v>73</v>
      </c>
      <c r="C44" s="18"/>
      <c r="D44" s="18"/>
      <c r="E44" s="18"/>
      <c r="F44" s="18"/>
      <c r="G44" s="18"/>
      <c r="H44" s="18"/>
      <c r="I44" s="19">
        <v>20082.25</v>
      </c>
      <c r="J44" s="19"/>
      <c r="K44" s="6">
        <f t="shared" si="0"/>
        <v>2665.372619284624</v>
      </c>
      <c r="L44" s="19">
        <v>4900</v>
      </c>
      <c r="M44" s="19"/>
      <c r="N44" s="19">
        <v>2735.28</v>
      </c>
      <c r="O44" s="19"/>
      <c r="P44" s="7">
        <f t="shared" si="1"/>
        <v>0.026227995369044958</v>
      </c>
      <c r="Q44" s="12" t="s">
        <v>74</v>
      </c>
    </row>
    <row r="45" spans="1:17" ht="12" customHeight="1">
      <c r="A45" s="11" t="s">
        <v>75</v>
      </c>
      <c r="B45" s="18" t="s">
        <v>76</v>
      </c>
      <c r="C45" s="18"/>
      <c r="D45" s="18"/>
      <c r="E45" s="18"/>
      <c r="F45" s="18"/>
      <c r="G45" s="18"/>
      <c r="H45" s="18"/>
      <c r="I45" s="19">
        <v>1665.56</v>
      </c>
      <c r="J45" s="19"/>
      <c r="K45" s="6">
        <f t="shared" si="0"/>
        <v>221.05780078306455</v>
      </c>
      <c r="L45" s="19">
        <v>2750</v>
      </c>
      <c r="M45" s="19"/>
      <c r="N45" s="19">
        <v>449.79</v>
      </c>
      <c r="O45" s="19"/>
      <c r="P45" s="7">
        <f t="shared" si="1"/>
        <v>1.0347167048920487</v>
      </c>
      <c r="Q45" s="12" t="s">
        <v>77</v>
      </c>
    </row>
    <row r="46" spans="1:17" ht="12" customHeight="1">
      <c r="A46" s="11" t="s">
        <v>78</v>
      </c>
      <c r="B46" s="18" t="s">
        <v>79</v>
      </c>
      <c r="C46" s="18"/>
      <c r="D46" s="18"/>
      <c r="E46" s="18"/>
      <c r="F46" s="18"/>
      <c r="G46" s="18"/>
      <c r="H46" s="18"/>
      <c r="I46" s="19">
        <v>10468.75</v>
      </c>
      <c r="J46" s="19"/>
      <c r="K46" s="6">
        <f t="shared" si="0"/>
        <v>1389.4419005906163</v>
      </c>
      <c r="L46" s="19">
        <v>150</v>
      </c>
      <c r="M46" s="19"/>
      <c r="N46" s="19">
        <v>233.26</v>
      </c>
      <c r="O46" s="19"/>
      <c r="P46" s="7">
        <v>0</v>
      </c>
      <c r="Q46" s="12" t="s">
        <v>80</v>
      </c>
    </row>
    <row r="47" spans="1:17" ht="12" customHeight="1">
      <c r="A47" s="11" t="s">
        <v>81</v>
      </c>
      <c r="B47" s="18" t="s">
        <v>82</v>
      </c>
      <c r="C47" s="18"/>
      <c r="D47" s="18"/>
      <c r="E47" s="18"/>
      <c r="F47" s="18"/>
      <c r="G47" s="18"/>
      <c r="H47" s="18"/>
      <c r="I47" s="19">
        <v>6331.25</v>
      </c>
      <c r="J47" s="19"/>
      <c r="K47" s="6">
        <f t="shared" si="0"/>
        <v>840.3012807751012</v>
      </c>
      <c r="L47" s="19">
        <v>1500</v>
      </c>
      <c r="M47" s="19"/>
      <c r="N47" s="19">
        <v>1009.9300000000001</v>
      </c>
      <c r="O47" s="19"/>
      <c r="P47" s="7">
        <f t="shared" si="1"/>
        <v>0.2018665484698915</v>
      </c>
      <c r="Q47" s="12" t="s">
        <v>83</v>
      </c>
    </row>
    <row r="48" spans="1:17" ht="12" customHeight="1">
      <c r="A48" s="11" t="s">
        <v>84</v>
      </c>
      <c r="B48" s="18" t="s">
        <v>85</v>
      </c>
      <c r="C48" s="18"/>
      <c r="D48" s="18"/>
      <c r="E48" s="18"/>
      <c r="F48" s="18"/>
      <c r="G48" s="18"/>
      <c r="H48" s="18"/>
      <c r="I48" s="19">
        <v>2923.42</v>
      </c>
      <c r="J48" s="19"/>
      <c r="K48" s="6">
        <f t="shared" si="0"/>
        <v>388.0045125754861</v>
      </c>
      <c r="L48" s="19">
        <v>900</v>
      </c>
      <c r="M48" s="19"/>
      <c r="N48" s="19">
        <v>295.29</v>
      </c>
      <c r="O48" s="19"/>
      <c r="P48" s="7">
        <v>0</v>
      </c>
      <c r="Q48" s="12" t="s">
        <v>86</v>
      </c>
    </row>
    <row r="49" spans="1:17" ht="12" customHeight="1">
      <c r="A49" s="11" t="s">
        <v>87</v>
      </c>
      <c r="B49" s="18" t="s">
        <v>88</v>
      </c>
      <c r="C49" s="18"/>
      <c r="D49" s="18"/>
      <c r="E49" s="18"/>
      <c r="F49" s="18"/>
      <c r="G49" s="18"/>
      <c r="H49" s="18"/>
      <c r="I49" s="19">
        <v>4727.18</v>
      </c>
      <c r="J49" s="19"/>
      <c r="K49" s="6">
        <f t="shared" si="0"/>
        <v>627.404605481452</v>
      </c>
      <c r="L49" s="19">
        <v>1600</v>
      </c>
      <c r="M49" s="19"/>
      <c r="N49" s="19">
        <v>963.4200000000001</v>
      </c>
      <c r="O49" s="19"/>
      <c r="P49" s="7">
        <f t="shared" si="1"/>
        <v>0.5355641185654028</v>
      </c>
      <c r="Q49" s="12" t="s">
        <v>89</v>
      </c>
    </row>
    <row r="50" spans="1:17" ht="12" customHeight="1">
      <c r="A50" s="11" t="s">
        <v>90</v>
      </c>
      <c r="B50" s="18" t="s">
        <v>91</v>
      </c>
      <c r="C50" s="18"/>
      <c r="D50" s="18"/>
      <c r="E50" s="18"/>
      <c r="F50" s="18"/>
      <c r="G50" s="18"/>
      <c r="H50" s="18"/>
      <c r="I50" s="19">
        <v>2023.49</v>
      </c>
      <c r="J50" s="19"/>
      <c r="K50" s="6">
        <f t="shared" si="0"/>
        <v>268.5632755989117</v>
      </c>
      <c r="L50" s="19">
        <v>1100</v>
      </c>
      <c r="M50" s="19"/>
      <c r="N50" s="19">
        <v>725.07</v>
      </c>
      <c r="O50" s="19"/>
      <c r="P50" s="7">
        <f t="shared" si="1"/>
        <v>1.6998106810510556</v>
      </c>
      <c r="Q50" s="12" t="s">
        <v>92</v>
      </c>
    </row>
    <row r="51" spans="1:17" ht="12" customHeight="1">
      <c r="A51" s="11" t="s">
        <v>93</v>
      </c>
      <c r="B51" s="18" t="s">
        <v>94</v>
      </c>
      <c r="C51" s="18"/>
      <c r="D51" s="18"/>
      <c r="E51" s="18"/>
      <c r="F51" s="18"/>
      <c r="G51" s="18"/>
      <c r="H51" s="18"/>
      <c r="I51" s="19">
        <v>800</v>
      </c>
      <c r="J51" s="19"/>
      <c r="K51" s="6">
        <f t="shared" si="0"/>
        <v>106.17824673170084</v>
      </c>
      <c r="L51" s="19">
        <v>200</v>
      </c>
      <c r="M51" s="19"/>
      <c r="N51" s="19">
        <v>108.09</v>
      </c>
      <c r="O51" s="19"/>
      <c r="P51" s="7">
        <f t="shared" si="1"/>
        <v>0.018005131250000077</v>
      </c>
      <c r="Q51" s="12" t="s">
        <v>95</v>
      </c>
    </row>
    <row r="52" spans="1:17" ht="12" customHeight="1">
      <c r="A52" s="11" t="s">
        <v>96</v>
      </c>
      <c r="B52" s="18" t="s">
        <v>97</v>
      </c>
      <c r="C52" s="18"/>
      <c r="D52" s="18"/>
      <c r="E52" s="18"/>
      <c r="F52" s="18"/>
      <c r="G52" s="18"/>
      <c r="H52" s="18"/>
      <c r="I52" s="19">
        <v>1067.5</v>
      </c>
      <c r="J52" s="19"/>
      <c r="K52" s="6">
        <f t="shared" si="0"/>
        <v>141.6815979826133</v>
      </c>
      <c r="L52" s="19">
        <v>0</v>
      </c>
      <c r="M52" s="19"/>
      <c r="N52" s="19">
        <v>0</v>
      </c>
      <c r="O52" s="19"/>
      <c r="P52" s="7">
        <v>0</v>
      </c>
      <c r="Q52" s="12" t="s">
        <v>2</v>
      </c>
    </row>
    <row r="53" spans="1:17" ht="12" customHeight="1">
      <c r="A53" s="11" t="s">
        <v>98</v>
      </c>
      <c r="B53" s="18" t="s">
        <v>88</v>
      </c>
      <c r="C53" s="18"/>
      <c r="D53" s="18"/>
      <c r="E53" s="18"/>
      <c r="F53" s="18"/>
      <c r="G53" s="18"/>
      <c r="H53" s="18"/>
      <c r="I53" s="19">
        <v>836.19</v>
      </c>
      <c r="J53" s="19"/>
      <c r="K53" s="6">
        <f t="shared" si="0"/>
        <v>110.98148516822616</v>
      </c>
      <c r="L53" s="19">
        <v>300</v>
      </c>
      <c r="M53" s="19"/>
      <c r="N53" s="19">
        <v>130.26</v>
      </c>
      <c r="O53" s="19"/>
      <c r="P53" s="7">
        <f t="shared" si="1"/>
        <v>0.1737092885588203</v>
      </c>
      <c r="Q53" s="12" t="s">
        <v>99</v>
      </c>
    </row>
    <row r="54" spans="1:17" ht="12" customHeight="1">
      <c r="A54" s="9" t="s">
        <v>19</v>
      </c>
      <c r="B54" s="16" t="s">
        <v>20</v>
      </c>
      <c r="C54" s="16"/>
      <c r="D54" s="16"/>
      <c r="E54" s="16"/>
      <c r="F54" s="16"/>
      <c r="G54" s="16"/>
      <c r="H54" s="16"/>
      <c r="I54" s="17">
        <v>0</v>
      </c>
      <c r="J54" s="17"/>
      <c r="K54" s="6">
        <f t="shared" si="0"/>
        <v>0</v>
      </c>
      <c r="L54" s="17">
        <v>26655</v>
      </c>
      <c r="M54" s="17"/>
      <c r="N54" s="17">
        <v>0</v>
      </c>
      <c r="O54" s="17"/>
      <c r="P54" s="7">
        <v>0</v>
      </c>
      <c r="Q54" s="10" t="s">
        <v>2</v>
      </c>
    </row>
    <row r="55" spans="1:17" ht="12" customHeight="1">
      <c r="A55" s="9" t="s">
        <v>21</v>
      </c>
      <c r="B55" s="16" t="s">
        <v>22</v>
      </c>
      <c r="C55" s="16"/>
      <c r="D55" s="16"/>
      <c r="E55" s="16"/>
      <c r="F55" s="16"/>
      <c r="G55" s="16"/>
      <c r="H55" s="16"/>
      <c r="I55" s="17">
        <v>0</v>
      </c>
      <c r="J55" s="17"/>
      <c r="K55" s="6">
        <f t="shared" si="0"/>
        <v>0</v>
      </c>
      <c r="L55" s="17">
        <v>340</v>
      </c>
      <c r="M55" s="17"/>
      <c r="N55" s="17">
        <v>0</v>
      </c>
      <c r="O55" s="17"/>
      <c r="P55" s="7">
        <v>0</v>
      </c>
      <c r="Q55" s="10" t="s">
        <v>2</v>
      </c>
    </row>
    <row r="56" spans="1:17" ht="12" customHeight="1">
      <c r="A56" s="11" t="s">
        <v>27</v>
      </c>
      <c r="B56" s="18" t="s">
        <v>28</v>
      </c>
      <c r="C56" s="18"/>
      <c r="D56" s="18"/>
      <c r="E56" s="18"/>
      <c r="F56" s="18"/>
      <c r="G56" s="18"/>
      <c r="H56" s="18"/>
      <c r="I56" s="19">
        <v>0</v>
      </c>
      <c r="J56" s="19"/>
      <c r="K56" s="6">
        <f t="shared" si="0"/>
        <v>0</v>
      </c>
      <c r="L56" s="19">
        <v>340</v>
      </c>
      <c r="M56" s="19"/>
      <c r="N56" s="19">
        <v>0</v>
      </c>
      <c r="O56" s="19"/>
      <c r="P56" s="7">
        <v>0</v>
      </c>
      <c r="Q56" s="12" t="s">
        <v>2</v>
      </c>
    </row>
    <row r="57" spans="1:17" ht="12" customHeight="1">
      <c r="A57" s="11" t="s">
        <v>30</v>
      </c>
      <c r="B57" s="18" t="s">
        <v>31</v>
      </c>
      <c r="C57" s="18"/>
      <c r="D57" s="18"/>
      <c r="E57" s="18"/>
      <c r="F57" s="18"/>
      <c r="G57" s="18"/>
      <c r="H57" s="18"/>
      <c r="I57" s="19">
        <v>0</v>
      </c>
      <c r="J57" s="19"/>
      <c r="K57" s="6">
        <f t="shared" si="0"/>
        <v>0</v>
      </c>
      <c r="L57" s="19">
        <v>340</v>
      </c>
      <c r="M57" s="19"/>
      <c r="N57" s="19">
        <v>0</v>
      </c>
      <c r="O57" s="19"/>
      <c r="P57" s="7">
        <v>0</v>
      </c>
      <c r="Q57" s="12" t="s">
        <v>2</v>
      </c>
    </row>
    <row r="58" spans="1:17" ht="12" customHeight="1">
      <c r="A58" s="9" t="s">
        <v>100</v>
      </c>
      <c r="B58" s="16" t="s">
        <v>101</v>
      </c>
      <c r="C58" s="16"/>
      <c r="D58" s="16"/>
      <c r="E58" s="16"/>
      <c r="F58" s="16"/>
      <c r="G58" s="16"/>
      <c r="H58" s="16"/>
      <c r="I58" s="17">
        <v>0</v>
      </c>
      <c r="J58" s="17"/>
      <c r="K58" s="6">
        <f t="shared" si="0"/>
        <v>0</v>
      </c>
      <c r="L58" s="17">
        <v>26315</v>
      </c>
      <c r="M58" s="17"/>
      <c r="N58" s="17">
        <v>0</v>
      </c>
      <c r="O58" s="17"/>
      <c r="P58" s="7">
        <v>0</v>
      </c>
      <c r="Q58" s="10" t="s">
        <v>2</v>
      </c>
    </row>
    <row r="59" spans="1:17" ht="12" customHeight="1">
      <c r="A59" s="11" t="s">
        <v>102</v>
      </c>
      <c r="B59" s="18" t="s">
        <v>103</v>
      </c>
      <c r="C59" s="18"/>
      <c r="D59" s="18"/>
      <c r="E59" s="18"/>
      <c r="F59" s="18"/>
      <c r="G59" s="18"/>
      <c r="H59" s="18"/>
      <c r="I59" s="19">
        <v>0</v>
      </c>
      <c r="J59" s="19"/>
      <c r="K59" s="6">
        <f t="shared" si="0"/>
        <v>0</v>
      </c>
      <c r="L59" s="19">
        <v>26315</v>
      </c>
      <c r="M59" s="19"/>
      <c r="N59" s="19">
        <v>0</v>
      </c>
      <c r="O59" s="19"/>
      <c r="P59" s="7">
        <v>0</v>
      </c>
      <c r="Q59" s="12" t="s">
        <v>2</v>
      </c>
    </row>
    <row r="60" spans="1:17" ht="12" customHeight="1">
      <c r="A60" s="11" t="s">
        <v>104</v>
      </c>
      <c r="B60" s="18" t="s">
        <v>103</v>
      </c>
      <c r="C60" s="18"/>
      <c r="D60" s="18"/>
      <c r="E60" s="18"/>
      <c r="F60" s="18"/>
      <c r="G60" s="18"/>
      <c r="H60" s="18"/>
      <c r="I60" s="19">
        <v>0</v>
      </c>
      <c r="J60" s="19"/>
      <c r="K60" s="6">
        <f t="shared" si="0"/>
        <v>0</v>
      </c>
      <c r="L60" s="19">
        <v>26315</v>
      </c>
      <c r="M60" s="19"/>
      <c r="N60" s="19">
        <v>0</v>
      </c>
      <c r="O60" s="19"/>
      <c r="P60" s="7">
        <v>0</v>
      </c>
      <c r="Q60" s="12" t="s">
        <v>2</v>
      </c>
    </row>
    <row r="61" spans="1:17" ht="12" customHeight="1">
      <c r="A61" s="2"/>
      <c r="B61" s="16" t="s">
        <v>105</v>
      </c>
      <c r="C61" s="16"/>
      <c r="D61" s="16"/>
      <c r="E61" s="16"/>
      <c r="F61" s="16"/>
      <c r="G61" s="16"/>
      <c r="H61" s="16"/>
      <c r="I61" s="17">
        <v>2531369.0100000002</v>
      </c>
      <c r="J61" s="17"/>
      <c r="K61" s="6">
        <f t="shared" si="0"/>
        <v>335970.40414095164</v>
      </c>
      <c r="L61" s="17">
        <v>892251.11</v>
      </c>
      <c r="M61" s="17"/>
      <c r="N61" s="17">
        <v>382916.69</v>
      </c>
      <c r="O61" s="17"/>
      <c r="P61" s="7">
        <f t="shared" si="1"/>
        <v>0.13973339699098233</v>
      </c>
      <c r="Q61" s="10" t="s">
        <v>106</v>
      </c>
    </row>
    <row r="62" spans="1:17" ht="13.5" customHeight="1">
      <c r="A62" s="9" t="s">
        <v>4</v>
      </c>
      <c r="B62" s="16" t="s">
        <v>107</v>
      </c>
      <c r="C62" s="16"/>
      <c r="D62" s="16"/>
      <c r="E62" s="16"/>
      <c r="F62" s="16"/>
      <c r="G62" s="16"/>
      <c r="H62" s="16"/>
      <c r="I62" s="17">
        <v>46564.58000000001</v>
      </c>
      <c r="J62" s="17"/>
      <c r="K62" s="6">
        <f t="shared" si="0"/>
        <v>6180.1818302475285</v>
      </c>
      <c r="L62" s="17">
        <v>12243</v>
      </c>
      <c r="M62" s="17"/>
      <c r="N62" s="17">
        <v>5955.41</v>
      </c>
      <c r="O62" s="17"/>
      <c r="P62" s="7">
        <v>0</v>
      </c>
      <c r="Q62" s="10" t="s">
        <v>108</v>
      </c>
    </row>
    <row r="63" spans="1:17" ht="12" customHeight="1">
      <c r="A63" s="9" t="s">
        <v>6</v>
      </c>
      <c r="B63" s="16" t="s">
        <v>7</v>
      </c>
      <c r="C63" s="16"/>
      <c r="D63" s="16"/>
      <c r="E63" s="16"/>
      <c r="F63" s="16"/>
      <c r="G63" s="16"/>
      <c r="H63" s="16"/>
      <c r="I63" s="17">
        <v>46564.58000000001</v>
      </c>
      <c r="J63" s="17"/>
      <c r="K63" s="6">
        <f t="shared" si="0"/>
        <v>6180.1818302475285</v>
      </c>
      <c r="L63" s="17">
        <v>12243</v>
      </c>
      <c r="M63" s="17"/>
      <c r="N63" s="17">
        <v>5955.41</v>
      </c>
      <c r="O63" s="17"/>
      <c r="P63" s="7">
        <v>0</v>
      </c>
      <c r="Q63" s="10" t="s">
        <v>108</v>
      </c>
    </row>
    <row r="64" spans="1:17" ht="12" customHeight="1">
      <c r="A64" s="9" t="s">
        <v>8</v>
      </c>
      <c r="B64" s="16" t="s">
        <v>9</v>
      </c>
      <c r="C64" s="16"/>
      <c r="D64" s="16"/>
      <c r="E64" s="16"/>
      <c r="F64" s="16"/>
      <c r="G64" s="16"/>
      <c r="H64" s="16"/>
      <c r="I64" s="17">
        <v>46564.58000000001</v>
      </c>
      <c r="J64" s="17"/>
      <c r="K64" s="6">
        <f t="shared" si="0"/>
        <v>6180.1818302475285</v>
      </c>
      <c r="L64" s="17">
        <v>12243</v>
      </c>
      <c r="M64" s="17"/>
      <c r="N64" s="17">
        <v>5955.41</v>
      </c>
      <c r="O64" s="17"/>
      <c r="P64" s="7">
        <v>0</v>
      </c>
      <c r="Q64" s="10" t="s">
        <v>108</v>
      </c>
    </row>
    <row r="65" spans="1:17" ht="12" customHeight="1">
      <c r="A65" s="11" t="s">
        <v>10</v>
      </c>
      <c r="B65" s="18" t="s">
        <v>11</v>
      </c>
      <c r="C65" s="18"/>
      <c r="D65" s="18"/>
      <c r="E65" s="18"/>
      <c r="F65" s="18"/>
      <c r="G65" s="18"/>
      <c r="H65" s="18"/>
      <c r="I65" s="19">
        <v>46564.58000000001</v>
      </c>
      <c r="J65" s="19"/>
      <c r="K65" s="6">
        <f t="shared" si="0"/>
        <v>6180.1818302475285</v>
      </c>
      <c r="L65" s="19">
        <v>12243</v>
      </c>
      <c r="M65" s="19"/>
      <c r="N65" s="19">
        <v>5955.41</v>
      </c>
      <c r="O65" s="19"/>
      <c r="P65" s="7">
        <v>0</v>
      </c>
      <c r="Q65" s="12" t="s">
        <v>108</v>
      </c>
    </row>
    <row r="66" spans="1:17" ht="12" customHeight="1">
      <c r="A66" s="11" t="s">
        <v>14</v>
      </c>
      <c r="B66" s="18" t="s">
        <v>15</v>
      </c>
      <c r="C66" s="18"/>
      <c r="D66" s="18"/>
      <c r="E66" s="18"/>
      <c r="F66" s="18"/>
      <c r="G66" s="18"/>
      <c r="H66" s="18"/>
      <c r="I66" s="19">
        <v>46564.58000000001</v>
      </c>
      <c r="J66" s="19"/>
      <c r="K66" s="6">
        <f t="shared" si="0"/>
        <v>6180.1818302475285</v>
      </c>
      <c r="L66" s="19">
        <v>12243</v>
      </c>
      <c r="M66" s="19"/>
      <c r="N66" s="19">
        <v>5955.41</v>
      </c>
      <c r="O66" s="19"/>
      <c r="P66" s="7">
        <v>0</v>
      </c>
      <c r="Q66" s="12" t="s">
        <v>108</v>
      </c>
    </row>
    <row r="67" spans="1:17" ht="13.5" customHeight="1">
      <c r="A67" s="9" t="s">
        <v>4</v>
      </c>
      <c r="B67" s="16" t="s">
        <v>109</v>
      </c>
      <c r="C67" s="16"/>
      <c r="D67" s="16"/>
      <c r="E67" s="16"/>
      <c r="F67" s="16"/>
      <c r="G67" s="16"/>
      <c r="H67" s="16"/>
      <c r="I67" s="17">
        <v>2484804.43</v>
      </c>
      <c r="J67" s="17"/>
      <c r="K67" s="6">
        <f aca="true" t="shared" si="2" ref="K67:K129">I67/7.5345</f>
        <v>329790.2223107041</v>
      </c>
      <c r="L67" s="17">
        <v>790008.11</v>
      </c>
      <c r="M67" s="17"/>
      <c r="N67" s="17">
        <v>376961.28</v>
      </c>
      <c r="O67" s="17"/>
      <c r="P67" s="7">
        <f aca="true" t="shared" si="3" ref="P67:P129">(N67-K67)/K67</f>
        <v>0.14303352403472655</v>
      </c>
      <c r="Q67" s="10" t="s">
        <v>110</v>
      </c>
    </row>
    <row r="68" spans="1:17" ht="12" customHeight="1">
      <c r="A68" s="9" t="s">
        <v>6</v>
      </c>
      <c r="B68" s="16" t="s">
        <v>7</v>
      </c>
      <c r="C68" s="16"/>
      <c r="D68" s="16"/>
      <c r="E68" s="16"/>
      <c r="F68" s="16"/>
      <c r="G68" s="16"/>
      <c r="H68" s="16"/>
      <c r="I68" s="17">
        <v>2469804.43</v>
      </c>
      <c r="J68" s="17"/>
      <c r="K68" s="6">
        <f t="shared" si="2"/>
        <v>327799.3801844847</v>
      </c>
      <c r="L68" s="17">
        <v>779378.11</v>
      </c>
      <c r="M68" s="17"/>
      <c r="N68" s="17">
        <v>376961.28</v>
      </c>
      <c r="O68" s="17"/>
      <c r="P68" s="7">
        <f t="shared" si="3"/>
        <v>0.14997557282703564</v>
      </c>
      <c r="Q68" s="10" t="s">
        <v>111</v>
      </c>
    </row>
    <row r="69" spans="1:17" ht="12" customHeight="1">
      <c r="A69" s="9" t="s">
        <v>112</v>
      </c>
      <c r="B69" s="16" t="s">
        <v>113</v>
      </c>
      <c r="C69" s="16"/>
      <c r="D69" s="16"/>
      <c r="E69" s="16"/>
      <c r="F69" s="16"/>
      <c r="G69" s="16"/>
      <c r="H69" s="16"/>
      <c r="I69" s="17">
        <v>2339857.47</v>
      </c>
      <c r="J69" s="17"/>
      <c r="K69" s="6">
        <f t="shared" si="2"/>
        <v>310552.4547083416</v>
      </c>
      <c r="L69" s="17">
        <v>692350</v>
      </c>
      <c r="M69" s="17"/>
      <c r="N69" s="17">
        <v>351651.67</v>
      </c>
      <c r="O69" s="17"/>
      <c r="P69" s="7">
        <f t="shared" si="3"/>
        <v>0.1323422651102761</v>
      </c>
      <c r="Q69" s="10" t="s">
        <v>114</v>
      </c>
    </row>
    <row r="70" spans="1:17" ht="12" customHeight="1">
      <c r="A70" s="11" t="s">
        <v>115</v>
      </c>
      <c r="B70" s="18" t="s">
        <v>116</v>
      </c>
      <c r="C70" s="18"/>
      <c r="D70" s="18"/>
      <c r="E70" s="18"/>
      <c r="F70" s="18"/>
      <c r="G70" s="18"/>
      <c r="H70" s="18"/>
      <c r="I70" s="19">
        <v>1959947.37</v>
      </c>
      <c r="J70" s="19"/>
      <c r="K70" s="6">
        <f t="shared" si="2"/>
        <v>260129.7192912602</v>
      </c>
      <c r="L70" s="19">
        <v>575750</v>
      </c>
      <c r="M70" s="19"/>
      <c r="N70" s="19">
        <v>291054.38000000006</v>
      </c>
      <c r="O70" s="19"/>
      <c r="P70" s="7">
        <f t="shared" si="3"/>
        <v>0.11888169023130477</v>
      </c>
      <c r="Q70" s="12" t="s">
        <v>117</v>
      </c>
    </row>
    <row r="71" spans="1:17" ht="12" customHeight="1">
      <c r="A71" s="11" t="s">
        <v>118</v>
      </c>
      <c r="B71" s="18" t="s">
        <v>119</v>
      </c>
      <c r="C71" s="18"/>
      <c r="D71" s="18"/>
      <c r="E71" s="18"/>
      <c r="F71" s="18"/>
      <c r="G71" s="18"/>
      <c r="H71" s="18"/>
      <c r="I71" s="19">
        <v>1880131.31</v>
      </c>
      <c r="J71" s="19"/>
      <c r="K71" s="6">
        <f t="shared" si="2"/>
        <v>249536.3076514699</v>
      </c>
      <c r="L71" s="19">
        <v>556440</v>
      </c>
      <c r="M71" s="19"/>
      <c r="N71" s="19">
        <v>277117.59</v>
      </c>
      <c r="O71" s="19"/>
      <c r="P71" s="7">
        <f t="shared" si="3"/>
        <v>0.11053013730993093</v>
      </c>
      <c r="Q71" s="12" t="s">
        <v>120</v>
      </c>
    </row>
    <row r="72" spans="1:17" ht="12" customHeight="1">
      <c r="A72" s="11" t="s">
        <v>121</v>
      </c>
      <c r="B72" s="18" t="s">
        <v>122</v>
      </c>
      <c r="C72" s="18"/>
      <c r="D72" s="18"/>
      <c r="E72" s="18"/>
      <c r="F72" s="18"/>
      <c r="G72" s="18"/>
      <c r="H72" s="18"/>
      <c r="I72" s="19">
        <v>43554.82</v>
      </c>
      <c r="J72" s="19"/>
      <c r="K72" s="6">
        <f t="shared" si="2"/>
        <v>5780.718030393523</v>
      </c>
      <c r="L72" s="19">
        <v>9890</v>
      </c>
      <c r="M72" s="19"/>
      <c r="N72" s="19">
        <v>6564.66</v>
      </c>
      <c r="O72" s="19"/>
      <c r="P72" s="7">
        <f t="shared" si="3"/>
        <v>0.13561325175950678</v>
      </c>
      <c r="Q72" s="12" t="s">
        <v>123</v>
      </c>
    </row>
    <row r="73" spans="1:17" ht="12" customHeight="1">
      <c r="A73" s="11" t="s">
        <v>124</v>
      </c>
      <c r="B73" s="18" t="s">
        <v>125</v>
      </c>
      <c r="C73" s="18"/>
      <c r="D73" s="18"/>
      <c r="E73" s="18"/>
      <c r="F73" s="18"/>
      <c r="G73" s="18"/>
      <c r="H73" s="18"/>
      <c r="I73" s="19">
        <v>36261.24</v>
      </c>
      <c r="J73" s="19"/>
      <c r="K73" s="6">
        <f t="shared" si="2"/>
        <v>4812.693609396774</v>
      </c>
      <c r="L73" s="19">
        <v>9420</v>
      </c>
      <c r="M73" s="19"/>
      <c r="N73" s="19">
        <v>7372.13</v>
      </c>
      <c r="O73" s="19"/>
      <c r="P73" s="7">
        <f t="shared" si="3"/>
        <v>0.5318095433305647</v>
      </c>
      <c r="Q73" s="12" t="s">
        <v>126</v>
      </c>
    </row>
    <row r="74" spans="1:17" ht="12" customHeight="1">
      <c r="A74" s="11" t="s">
        <v>127</v>
      </c>
      <c r="B74" s="18" t="s">
        <v>128</v>
      </c>
      <c r="C74" s="18"/>
      <c r="D74" s="18"/>
      <c r="E74" s="18"/>
      <c r="F74" s="18"/>
      <c r="G74" s="18"/>
      <c r="H74" s="18"/>
      <c r="I74" s="19">
        <v>59452.36</v>
      </c>
      <c r="J74" s="19"/>
      <c r="K74" s="6">
        <f t="shared" si="2"/>
        <v>7890.6841860773775</v>
      </c>
      <c r="L74" s="19">
        <v>24800</v>
      </c>
      <c r="M74" s="19"/>
      <c r="N74" s="19">
        <v>12509.64</v>
      </c>
      <c r="O74" s="19"/>
      <c r="P74" s="7">
        <f t="shared" si="3"/>
        <v>0.5853682272663355</v>
      </c>
      <c r="Q74" s="12" t="s">
        <v>129</v>
      </c>
    </row>
    <row r="75" spans="1:17" ht="12" customHeight="1">
      <c r="A75" s="11" t="s">
        <v>130</v>
      </c>
      <c r="B75" s="18" t="s">
        <v>128</v>
      </c>
      <c r="C75" s="18"/>
      <c r="D75" s="18"/>
      <c r="E75" s="18"/>
      <c r="F75" s="18"/>
      <c r="G75" s="18"/>
      <c r="H75" s="18"/>
      <c r="I75" s="19">
        <v>59452.36</v>
      </c>
      <c r="J75" s="19"/>
      <c r="K75" s="6">
        <f t="shared" si="2"/>
        <v>7890.6841860773775</v>
      </c>
      <c r="L75" s="19">
        <v>24800</v>
      </c>
      <c r="M75" s="19"/>
      <c r="N75" s="19">
        <v>12509.64</v>
      </c>
      <c r="O75" s="19"/>
      <c r="P75" s="7">
        <f t="shared" si="3"/>
        <v>0.5853682272663355</v>
      </c>
      <c r="Q75" s="12" t="s">
        <v>129</v>
      </c>
    </row>
    <row r="76" spans="1:17" ht="12" customHeight="1">
      <c r="A76" s="11" t="s">
        <v>131</v>
      </c>
      <c r="B76" s="18" t="s">
        <v>132</v>
      </c>
      <c r="C76" s="18"/>
      <c r="D76" s="18"/>
      <c r="E76" s="18"/>
      <c r="F76" s="18"/>
      <c r="G76" s="18"/>
      <c r="H76" s="18"/>
      <c r="I76" s="19">
        <v>320457.74</v>
      </c>
      <c r="J76" s="19"/>
      <c r="K76" s="6">
        <f t="shared" si="2"/>
        <v>42532.05123100404</v>
      </c>
      <c r="L76" s="19">
        <v>91800</v>
      </c>
      <c r="M76" s="19"/>
      <c r="N76" s="19">
        <v>48087.65</v>
      </c>
      <c r="O76" s="19"/>
      <c r="P76" s="7">
        <f t="shared" si="3"/>
        <v>0.13062146330121424</v>
      </c>
      <c r="Q76" s="12" t="s">
        <v>133</v>
      </c>
    </row>
    <row r="77" spans="1:17" ht="12" customHeight="1">
      <c r="A77" s="11" t="s">
        <v>134</v>
      </c>
      <c r="B77" s="18" t="s">
        <v>135</v>
      </c>
      <c r="C77" s="18"/>
      <c r="D77" s="18"/>
      <c r="E77" s="18"/>
      <c r="F77" s="18"/>
      <c r="G77" s="18"/>
      <c r="H77" s="18"/>
      <c r="I77" s="19">
        <v>320457.74</v>
      </c>
      <c r="J77" s="19"/>
      <c r="K77" s="6">
        <f t="shared" si="2"/>
        <v>42532.05123100404</v>
      </c>
      <c r="L77" s="19">
        <v>91800</v>
      </c>
      <c r="M77" s="19"/>
      <c r="N77" s="19">
        <v>48087.65</v>
      </c>
      <c r="O77" s="19"/>
      <c r="P77" s="7">
        <f t="shared" si="3"/>
        <v>0.13062146330121424</v>
      </c>
      <c r="Q77" s="12" t="s">
        <v>133</v>
      </c>
    </row>
    <row r="78" spans="1:17" ht="12" customHeight="1">
      <c r="A78" s="9" t="s">
        <v>8</v>
      </c>
      <c r="B78" s="16" t="s">
        <v>9</v>
      </c>
      <c r="C78" s="16"/>
      <c r="D78" s="16"/>
      <c r="E78" s="16"/>
      <c r="F78" s="16"/>
      <c r="G78" s="16"/>
      <c r="H78" s="16"/>
      <c r="I78" s="17">
        <v>121069.74</v>
      </c>
      <c r="J78" s="17"/>
      <c r="K78" s="6">
        <f t="shared" si="2"/>
        <v>16068.71590682859</v>
      </c>
      <c r="L78" s="17">
        <v>52174.880000000005</v>
      </c>
      <c r="M78" s="17"/>
      <c r="N78" s="17">
        <v>24957.05</v>
      </c>
      <c r="O78" s="17"/>
      <c r="P78" s="7">
        <f t="shared" si="3"/>
        <v>0.5531452634242048</v>
      </c>
      <c r="Q78" s="10" t="s">
        <v>136</v>
      </c>
    </row>
    <row r="79" spans="1:17" ht="12" customHeight="1">
      <c r="A79" s="11" t="s">
        <v>38</v>
      </c>
      <c r="B79" s="18" t="s">
        <v>39</v>
      </c>
      <c r="C79" s="18"/>
      <c r="D79" s="18"/>
      <c r="E79" s="18"/>
      <c r="F79" s="18"/>
      <c r="G79" s="18"/>
      <c r="H79" s="18"/>
      <c r="I79" s="19">
        <v>65974</v>
      </c>
      <c r="J79" s="19"/>
      <c r="K79" s="6">
        <f t="shared" si="2"/>
        <v>8756.25456234654</v>
      </c>
      <c r="L79" s="19">
        <v>22283</v>
      </c>
      <c r="M79" s="19"/>
      <c r="N79" s="19">
        <v>11767.300000000001</v>
      </c>
      <c r="O79" s="19"/>
      <c r="P79" s="7">
        <f t="shared" si="3"/>
        <v>0.343873675235699</v>
      </c>
      <c r="Q79" s="12" t="s">
        <v>137</v>
      </c>
    </row>
    <row r="80" spans="1:17" ht="12" customHeight="1">
      <c r="A80" s="11" t="s">
        <v>138</v>
      </c>
      <c r="B80" s="18" t="s">
        <v>139</v>
      </c>
      <c r="C80" s="18"/>
      <c r="D80" s="18"/>
      <c r="E80" s="18"/>
      <c r="F80" s="18"/>
      <c r="G80" s="18"/>
      <c r="H80" s="18"/>
      <c r="I80" s="19">
        <v>65974</v>
      </c>
      <c r="J80" s="19"/>
      <c r="K80" s="6">
        <f t="shared" si="2"/>
        <v>8756.25456234654</v>
      </c>
      <c r="L80" s="19">
        <v>21300</v>
      </c>
      <c r="M80" s="19"/>
      <c r="N80" s="19">
        <v>10931.300000000001</v>
      </c>
      <c r="O80" s="19"/>
      <c r="P80" s="7">
        <f t="shared" si="3"/>
        <v>0.24839906402522216</v>
      </c>
      <c r="Q80" s="12" t="s">
        <v>140</v>
      </c>
    </row>
    <row r="81" spans="1:17" s="1" customFormat="1" ht="12" customHeight="1">
      <c r="A81" s="11" t="s">
        <v>44</v>
      </c>
      <c r="B81" s="18" t="s">
        <v>45</v>
      </c>
      <c r="C81" s="18"/>
      <c r="D81" s="18"/>
      <c r="E81" s="18"/>
      <c r="F81" s="18"/>
      <c r="G81" s="18"/>
      <c r="H81" s="18"/>
      <c r="I81" s="19">
        <v>0</v>
      </c>
      <c r="J81" s="19"/>
      <c r="K81" s="6">
        <f t="shared" si="2"/>
        <v>0</v>
      </c>
      <c r="L81" s="19">
        <v>133</v>
      </c>
      <c r="M81" s="19"/>
      <c r="N81" s="19">
        <v>0</v>
      </c>
      <c r="O81" s="19"/>
      <c r="P81" s="7">
        <v>0</v>
      </c>
      <c r="Q81" s="12" t="s">
        <v>2</v>
      </c>
    </row>
    <row r="82" spans="1:17" s="1" customFormat="1" ht="12" customHeight="1">
      <c r="A82" s="11" t="s">
        <v>141</v>
      </c>
      <c r="B82" s="18" t="s">
        <v>142</v>
      </c>
      <c r="C82" s="18"/>
      <c r="D82" s="18"/>
      <c r="E82" s="18"/>
      <c r="F82" s="18"/>
      <c r="G82" s="18"/>
      <c r="H82" s="18"/>
      <c r="I82" s="19">
        <v>0</v>
      </c>
      <c r="J82" s="19"/>
      <c r="K82" s="6">
        <f t="shared" si="2"/>
        <v>0</v>
      </c>
      <c r="L82" s="19">
        <v>850</v>
      </c>
      <c r="M82" s="19"/>
      <c r="N82" s="19">
        <v>836</v>
      </c>
      <c r="O82" s="19"/>
      <c r="P82" s="7">
        <v>0</v>
      </c>
      <c r="Q82" s="12" t="s">
        <v>143</v>
      </c>
    </row>
    <row r="83" spans="1:17" s="1" customFormat="1" ht="12" customHeight="1">
      <c r="A83" s="11" t="s">
        <v>10</v>
      </c>
      <c r="B83" s="18" t="s">
        <v>11</v>
      </c>
      <c r="C83" s="18"/>
      <c r="D83" s="18"/>
      <c r="E83" s="18"/>
      <c r="F83" s="18"/>
      <c r="G83" s="18"/>
      <c r="H83" s="18"/>
      <c r="I83" s="19">
        <v>0</v>
      </c>
      <c r="J83" s="19"/>
      <c r="K83" s="6">
        <f t="shared" si="2"/>
        <v>0</v>
      </c>
      <c r="L83" s="19">
        <v>28133</v>
      </c>
      <c r="M83" s="19"/>
      <c r="N83" s="19">
        <v>13189.75</v>
      </c>
      <c r="O83" s="19"/>
      <c r="P83" s="7">
        <v>0</v>
      </c>
      <c r="Q83" s="12" t="s">
        <v>144</v>
      </c>
    </row>
    <row r="84" spans="1:17" s="1" customFormat="1" ht="12" customHeight="1">
      <c r="A84" s="11" t="s">
        <v>12</v>
      </c>
      <c r="B84" s="18" t="s">
        <v>13</v>
      </c>
      <c r="C84" s="18"/>
      <c r="D84" s="18"/>
      <c r="E84" s="18"/>
      <c r="F84" s="18"/>
      <c r="G84" s="18"/>
      <c r="H84" s="18"/>
      <c r="I84" s="19">
        <v>0</v>
      </c>
      <c r="J84" s="19"/>
      <c r="K84" s="6">
        <f t="shared" si="2"/>
        <v>0</v>
      </c>
      <c r="L84" s="19">
        <v>133</v>
      </c>
      <c r="M84" s="19"/>
      <c r="N84" s="19">
        <v>0</v>
      </c>
      <c r="O84" s="19"/>
      <c r="P84" s="7">
        <v>0</v>
      </c>
      <c r="Q84" s="12" t="s">
        <v>2</v>
      </c>
    </row>
    <row r="85" spans="1:17" s="1" customFormat="1" ht="12" customHeight="1">
      <c r="A85" s="11" t="s">
        <v>14</v>
      </c>
      <c r="B85" s="18" t="s">
        <v>15</v>
      </c>
      <c r="C85" s="18"/>
      <c r="D85" s="18"/>
      <c r="E85" s="18"/>
      <c r="F85" s="18"/>
      <c r="G85" s="18"/>
      <c r="H85" s="18"/>
      <c r="I85" s="19">
        <v>0</v>
      </c>
      <c r="J85" s="19"/>
      <c r="K85" s="6">
        <f t="shared" si="2"/>
        <v>0</v>
      </c>
      <c r="L85" s="19">
        <v>28000</v>
      </c>
      <c r="M85" s="19"/>
      <c r="N85" s="19">
        <v>13189.75</v>
      </c>
      <c r="O85" s="19"/>
      <c r="P85" s="7">
        <v>0</v>
      </c>
      <c r="Q85" s="12" t="s">
        <v>145</v>
      </c>
    </row>
    <row r="86" spans="1:17" s="1" customFormat="1" ht="12" customHeight="1">
      <c r="A86" s="11" t="s">
        <v>61</v>
      </c>
      <c r="B86" s="18" t="s">
        <v>62</v>
      </c>
      <c r="C86" s="18"/>
      <c r="D86" s="18"/>
      <c r="E86" s="18"/>
      <c r="F86" s="18"/>
      <c r="G86" s="18"/>
      <c r="H86" s="18"/>
      <c r="I86" s="19">
        <v>4062.5</v>
      </c>
      <c r="J86" s="19"/>
      <c r="K86" s="6">
        <f t="shared" si="2"/>
        <v>539.1864091844183</v>
      </c>
      <c r="L86" s="19">
        <v>0</v>
      </c>
      <c r="M86" s="19"/>
      <c r="N86" s="19">
        <v>0</v>
      </c>
      <c r="O86" s="19"/>
      <c r="P86" s="7">
        <v>0</v>
      </c>
      <c r="Q86" s="12" t="s">
        <v>2</v>
      </c>
    </row>
    <row r="87" spans="1:17" s="1" customFormat="1" ht="12" customHeight="1">
      <c r="A87" s="11" t="s">
        <v>75</v>
      </c>
      <c r="B87" s="18" t="s">
        <v>76</v>
      </c>
      <c r="C87" s="18"/>
      <c r="D87" s="18"/>
      <c r="E87" s="18"/>
      <c r="F87" s="18"/>
      <c r="G87" s="18"/>
      <c r="H87" s="18"/>
      <c r="I87" s="19">
        <v>4062.5</v>
      </c>
      <c r="J87" s="19"/>
      <c r="K87" s="6">
        <f t="shared" si="2"/>
        <v>539.1864091844183</v>
      </c>
      <c r="L87" s="19">
        <v>0</v>
      </c>
      <c r="M87" s="19"/>
      <c r="N87" s="19">
        <v>0</v>
      </c>
      <c r="O87" s="19"/>
      <c r="P87" s="7">
        <v>0</v>
      </c>
      <c r="Q87" s="12" t="s">
        <v>2</v>
      </c>
    </row>
    <row r="88" spans="1:17" s="1" customFormat="1" ht="12" customHeight="1">
      <c r="A88" s="11" t="s">
        <v>87</v>
      </c>
      <c r="B88" s="18" t="s">
        <v>88</v>
      </c>
      <c r="C88" s="18"/>
      <c r="D88" s="18"/>
      <c r="E88" s="18"/>
      <c r="F88" s="18"/>
      <c r="G88" s="18"/>
      <c r="H88" s="18"/>
      <c r="I88" s="19">
        <v>51033.24</v>
      </c>
      <c r="J88" s="19"/>
      <c r="K88" s="6">
        <f t="shared" si="2"/>
        <v>6773.274935297631</v>
      </c>
      <c r="L88" s="19">
        <v>1758.88</v>
      </c>
      <c r="M88" s="19"/>
      <c r="N88" s="19">
        <v>0</v>
      </c>
      <c r="O88" s="19"/>
      <c r="P88" s="7">
        <v>0</v>
      </c>
      <c r="Q88" s="12" t="s">
        <v>2</v>
      </c>
    </row>
    <row r="89" spans="1:17" s="1" customFormat="1" ht="12" customHeight="1">
      <c r="A89" s="11" t="s">
        <v>96</v>
      </c>
      <c r="B89" s="18" t="s">
        <v>97</v>
      </c>
      <c r="C89" s="18"/>
      <c r="D89" s="18"/>
      <c r="E89" s="18"/>
      <c r="F89" s="18"/>
      <c r="G89" s="18"/>
      <c r="H89" s="18"/>
      <c r="I89" s="19">
        <v>5537.5</v>
      </c>
      <c r="J89" s="19"/>
      <c r="K89" s="6">
        <f t="shared" si="2"/>
        <v>734.9525515959917</v>
      </c>
      <c r="L89" s="19">
        <v>0</v>
      </c>
      <c r="M89" s="19"/>
      <c r="N89" s="19">
        <v>0</v>
      </c>
      <c r="O89" s="19"/>
      <c r="P89" s="7">
        <v>0</v>
      </c>
      <c r="Q89" s="12" t="s">
        <v>2</v>
      </c>
    </row>
    <row r="90" spans="1:17" s="1" customFormat="1" ht="12" customHeight="1">
      <c r="A90" s="11" t="s">
        <v>146</v>
      </c>
      <c r="B90" s="18" t="s">
        <v>147</v>
      </c>
      <c r="C90" s="18"/>
      <c r="D90" s="18"/>
      <c r="E90" s="18"/>
      <c r="F90" s="18"/>
      <c r="G90" s="18"/>
      <c r="H90" s="18"/>
      <c r="I90" s="19">
        <v>45495.74</v>
      </c>
      <c r="J90" s="19"/>
      <c r="K90" s="6">
        <f t="shared" si="2"/>
        <v>6038.3223837016385</v>
      </c>
      <c r="L90" s="19">
        <v>0</v>
      </c>
      <c r="M90" s="19"/>
      <c r="N90" s="19">
        <v>0</v>
      </c>
      <c r="O90" s="19"/>
      <c r="P90" s="7">
        <v>0</v>
      </c>
      <c r="Q90" s="12" t="s">
        <v>2</v>
      </c>
    </row>
    <row r="91" spans="1:17" s="1" customFormat="1" ht="12" customHeight="1">
      <c r="A91" s="11" t="s">
        <v>98</v>
      </c>
      <c r="B91" s="18" t="s">
        <v>88</v>
      </c>
      <c r="C91" s="18"/>
      <c r="D91" s="18"/>
      <c r="E91" s="18"/>
      <c r="F91" s="18"/>
      <c r="G91" s="18"/>
      <c r="H91" s="18"/>
      <c r="I91" s="19">
        <v>0</v>
      </c>
      <c r="J91" s="19"/>
      <c r="K91" s="6">
        <f t="shared" si="2"/>
        <v>0</v>
      </c>
      <c r="L91" s="19">
        <v>1758.88</v>
      </c>
      <c r="M91" s="19"/>
      <c r="N91" s="19">
        <v>0</v>
      </c>
      <c r="O91" s="19"/>
      <c r="P91" s="7">
        <v>0</v>
      </c>
      <c r="Q91" s="12" t="s">
        <v>2</v>
      </c>
    </row>
    <row r="92" spans="1:17" s="1" customFormat="1" ht="12" customHeight="1">
      <c r="A92" s="9" t="s">
        <v>148</v>
      </c>
      <c r="B92" s="16" t="s">
        <v>149</v>
      </c>
      <c r="C92" s="16"/>
      <c r="D92" s="16"/>
      <c r="E92" s="16"/>
      <c r="F92" s="16"/>
      <c r="G92" s="16"/>
      <c r="H92" s="16"/>
      <c r="I92" s="17">
        <v>8877.22</v>
      </c>
      <c r="J92" s="17"/>
      <c r="K92" s="6">
        <f t="shared" si="2"/>
        <v>1178.2095693144865</v>
      </c>
      <c r="L92" s="17">
        <v>0</v>
      </c>
      <c r="M92" s="17"/>
      <c r="N92" s="17">
        <v>0</v>
      </c>
      <c r="O92" s="17"/>
      <c r="P92" s="7">
        <v>0</v>
      </c>
      <c r="Q92" s="10" t="s">
        <v>2</v>
      </c>
    </row>
    <row r="93" spans="1:17" s="1" customFormat="1" ht="12" customHeight="1">
      <c r="A93" s="11" t="s">
        <v>150</v>
      </c>
      <c r="B93" s="18" t="s">
        <v>151</v>
      </c>
      <c r="C93" s="18"/>
      <c r="D93" s="18"/>
      <c r="E93" s="18"/>
      <c r="F93" s="18"/>
      <c r="G93" s="18"/>
      <c r="H93" s="18"/>
      <c r="I93" s="19">
        <v>8877.22</v>
      </c>
      <c r="J93" s="19"/>
      <c r="K93" s="6">
        <f t="shared" si="2"/>
        <v>1178.2095693144865</v>
      </c>
      <c r="L93" s="19">
        <v>0</v>
      </c>
      <c r="M93" s="19"/>
      <c r="N93" s="19">
        <v>0</v>
      </c>
      <c r="O93" s="19"/>
      <c r="P93" s="7">
        <v>0</v>
      </c>
      <c r="Q93" s="12" t="s">
        <v>2</v>
      </c>
    </row>
    <row r="94" spans="1:17" s="1" customFormat="1" ht="12" customHeight="1">
      <c r="A94" s="11" t="s">
        <v>152</v>
      </c>
      <c r="B94" s="18" t="s">
        <v>153</v>
      </c>
      <c r="C94" s="18"/>
      <c r="D94" s="18"/>
      <c r="E94" s="18"/>
      <c r="F94" s="18"/>
      <c r="G94" s="18"/>
      <c r="H94" s="18"/>
      <c r="I94" s="19">
        <v>8877.22</v>
      </c>
      <c r="J94" s="19"/>
      <c r="K94" s="6">
        <f t="shared" si="2"/>
        <v>1178.2095693144865</v>
      </c>
      <c r="L94" s="19">
        <v>0</v>
      </c>
      <c r="M94" s="19"/>
      <c r="N94" s="19">
        <v>0</v>
      </c>
      <c r="O94" s="19"/>
      <c r="P94" s="7">
        <v>0</v>
      </c>
      <c r="Q94" s="12" t="s">
        <v>2</v>
      </c>
    </row>
    <row r="95" spans="1:17" s="1" customFormat="1" ht="12" customHeight="1">
      <c r="A95" s="9" t="s">
        <v>154</v>
      </c>
      <c r="B95" s="16" t="s">
        <v>155</v>
      </c>
      <c r="C95" s="16"/>
      <c r="D95" s="16"/>
      <c r="E95" s="16"/>
      <c r="F95" s="16"/>
      <c r="G95" s="16"/>
      <c r="H95" s="16"/>
      <c r="I95" s="17">
        <v>0</v>
      </c>
      <c r="J95" s="17"/>
      <c r="K95" s="6">
        <f t="shared" si="2"/>
        <v>0</v>
      </c>
      <c r="L95" s="17">
        <v>34500</v>
      </c>
      <c r="M95" s="17"/>
      <c r="N95" s="17">
        <v>0</v>
      </c>
      <c r="O95" s="17"/>
      <c r="P95" s="7">
        <v>0</v>
      </c>
      <c r="Q95" s="10" t="s">
        <v>2</v>
      </c>
    </row>
    <row r="96" spans="1:17" s="1" customFormat="1" ht="12" customHeight="1">
      <c r="A96" s="11" t="s">
        <v>156</v>
      </c>
      <c r="B96" s="18" t="s">
        <v>157</v>
      </c>
      <c r="C96" s="18"/>
      <c r="D96" s="18"/>
      <c r="E96" s="18"/>
      <c r="F96" s="18"/>
      <c r="G96" s="18"/>
      <c r="H96" s="18"/>
      <c r="I96" s="19">
        <v>0</v>
      </c>
      <c r="J96" s="19"/>
      <c r="K96" s="6">
        <f t="shared" si="2"/>
        <v>0</v>
      </c>
      <c r="L96" s="19">
        <v>34500</v>
      </c>
      <c r="M96" s="19"/>
      <c r="N96" s="19">
        <v>0</v>
      </c>
      <c r="O96" s="19"/>
      <c r="P96" s="7">
        <v>0</v>
      </c>
      <c r="Q96" s="12" t="s">
        <v>2</v>
      </c>
    </row>
    <row r="97" spans="1:17" s="1" customFormat="1" ht="12" customHeight="1">
      <c r="A97" s="11" t="s">
        <v>158</v>
      </c>
      <c r="B97" s="18" t="s">
        <v>159</v>
      </c>
      <c r="C97" s="18"/>
      <c r="D97" s="18"/>
      <c r="E97" s="18"/>
      <c r="F97" s="18"/>
      <c r="G97" s="18"/>
      <c r="H97" s="18"/>
      <c r="I97" s="19">
        <v>0</v>
      </c>
      <c r="J97" s="19"/>
      <c r="K97" s="6">
        <f t="shared" si="2"/>
        <v>0</v>
      </c>
      <c r="L97" s="19">
        <v>34500</v>
      </c>
      <c r="M97" s="19"/>
      <c r="N97" s="19">
        <v>0</v>
      </c>
      <c r="O97" s="19"/>
      <c r="P97" s="7">
        <v>0</v>
      </c>
      <c r="Q97" s="12" t="s">
        <v>2</v>
      </c>
    </row>
    <row r="98" spans="1:17" s="1" customFormat="1" ht="12" customHeight="1">
      <c r="A98" s="9" t="s">
        <v>160</v>
      </c>
      <c r="B98" s="16" t="s">
        <v>161</v>
      </c>
      <c r="C98" s="16"/>
      <c r="D98" s="16"/>
      <c r="E98" s="16"/>
      <c r="F98" s="16"/>
      <c r="G98" s="16"/>
      <c r="H98" s="16"/>
      <c r="I98" s="17">
        <v>0</v>
      </c>
      <c r="J98" s="17"/>
      <c r="K98" s="6">
        <f t="shared" si="2"/>
        <v>0</v>
      </c>
      <c r="L98" s="17">
        <v>353.23</v>
      </c>
      <c r="M98" s="17"/>
      <c r="N98" s="17">
        <v>352.56</v>
      </c>
      <c r="O98" s="17"/>
      <c r="P98" s="7">
        <v>0</v>
      </c>
      <c r="Q98" s="10" t="s">
        <v>162</v>
      </c>
    </row>
    <row r="99" spans="1:17" s="1" customFormat="1" ht="12" customHeight="1">
      <c r="A99" s="11" t="s">
        <v>163</v>
      </c>
      <c r="B99" s="18" t="s">
        <v>164</v>
      </c>
      <c r="C99" s="18"/>
      <c r="D99" s="18"/>
      <c r="E99" s="18"/>
      <c r="F99" s="18"/>
      <c r="G99" s="18"/>
      <c r="H99" s="18"/>
      <c r="I99" s="19">
        <v>0</v>
      </c>
      <c r="J99" s="19"/>
      <c r="K99" s="6">
        <f t="shared" si="2"/>
        <v>0</v>
      </c>
      <c r="L99" s="19">
        <v>353.23</v>
      </c>
      <c r="M99" s="19"/>
      <c r="N99" s="19">
        <v>352.56</v>
      </c>
      <c r="O99" s="19"/>
      <c r="P99" s="7">
        <v>0</v>
      </c>
      <c r="Q99" s="12" t="s">
        <v>162</v>
      </c>
    </row>
    <row r="100" spans="1:17" s="1" customFormat="1" ht="12" customHeight="1">
      <c r="A100" s="11" t="s">
        <v>165</v>
      </c>
      <c r="B100" s="18" t="s">
        <v>166</v>
      </c>
      <c r="C100" s="18"/>
      <c r="D100" s="18"/>
      <c r="E100" s="18"/>
      <c r="F100" s="18"/>
      <c r="G100" s="18"/>
      <c r="H100" s="18"/>
      <c r="I100" s="19">
        <v>0</v>
      </c>
      <c r="J100" s="19"/>
      <c r="K100" s="6">
        <f t="shared" si="2"/>
        <v>0</v>
      </c>
      <c r="L100" s="19">
        <v>353.23</v>
      </c>
      <c r="M100" s="19"/>
      <c r="N100" s="19">
        <v>352.56</v>
      </c>
      <c r="O100" s="19"/>
      <c r="P100" s="7">
        <v>0</v>
      </c>
      <c r="Q100" s="12" t="s">
        <v>162</v>
      </c>
    </row>
    <row r="101" spans="1:17" s="1" customFormat="1" ht="12" customHeight="1">
      <c r="A101" s="9" t="s">
        <v>19</v>
      </c>
      <c r="B101" s="16" t="s">
        <v>20</v>
      </c>
      <c r="C101" s="16"/>
      <c r="D101" s="16"/>
      <c r="E101" s="16"/>
      <c r="F101" s="16"/>
      <c r="G101" s="16"/>
      <c r="H101" s="16"/>
      <c r="I101" s="17">
        <v>15000</v>
      </c>
      <c r="J101" s="17"/>
      <c r="K101" s="6">
        <f t="shared" si="2"/>
        <v>1990.8421262193906</v>
      </c>
      <c r="L101" s="17">
        <v>10630</v>
      </c>
      <c r="M101" s="17"/>
      <c r="N101" s="17">
        <v>0</v>
      </c>
      <c r="O101" s="17"/>
      <c r="P101" s="7">
        <v>0</v>
      </c>
      <c r="Q101" s="10" t="s">
        <v>2</v>
      </c>
    </row>
    <row r="102" spans="1:17" s="1" customFormat="1" ht="12" customHeight="1">
      <c r="A102" s="9" t="s">
        <v>21</v>
      </c>
      <c r="B102" s="16" t="s">
        <v>22</v>
      </c>
      <c r="C102" s="16"/>
      <c r="D102" s="16"/>
      <c r="E102" s="16"/>
      <c r="F102" s="16"/>
      <c r="G102" s="16"/>
      <c r="H102" s="16"/>
      <c r="I102" s="17">
        <v>15000</v>
      </c>
      <c r="J102" s="17"/>
      <c r="K102" s="6">
        <f t="shared" si="2"/>
        <v>1990.8421262193906</v>
      </c>
      <c r="L102" s="17">
        <v>10630</v>
      </c>
      <c r="M102" s="17"/>
      <c r="N102" s="17">
        <v>0</v>
      </c>
      <c r="O102" s="17"/>
      <c r="P102" s="7">
        <v>0</v>
      </c>
      <c r="Q102" s="10" t="s">
        <v>2</v>
      </c>
    </row>
    <row r="103" spans="1:17" s="1" customFormat="1" ht="12" customHeight="1">
      <c r="A103" s="11" t="s">
        <v>23</v>
      </c>
      <c r="B103" s="18" t="s">
        <v>24</v>
      </c>
      <c r="C103" s="18"/>
      <c r="D103" s="18"/>
      <c r="E103" s="18"/>
      <c r="F103" s="18"/>
      <c r="G103" s="18"/>
      <c r="H103" s="18"/>
      <c r="I103" s="19">
        <v>15000</v>
      </c>
      <c r="J103" s="19"/>
      <c r="K103" s="6">
        <f t="shared" si="2"/>
        <v>1990.8421262193906</v>
      </c>
      <c r="L103" s="19">
        <v>1330</v>
      </c>
      <c r="M103" s="19"/>
      <c r="N103" s="19">
        <v>0</v>
      </c>
      <c r="O103" s="19"/>
      <c r="P103" s="7">
        <v>0</v>
      </c>
      <c r="Q103" s="12" t="s">
        <v>2</v>
      </c>
    </row>
    <row r="104" spans="1:17" s="1" customFormat="1" ht="12" customHeight="1">
      <c r="A104" s="11" t="s">
        <v>25</v>
      </c>
      <c r="B104" s="18" t="s">
        <v>26</v>
      </c>
      <c r="C104" s="18"/>
      <c r="D104" s="18"/>
      <c r="E104" s="18"/>
      <c r="F104" s="18"/>
      <c r="G104" s="18"/>
      <c r="H104" s="18"/>
      <c r="I104" s="19">
        <v>15000</v>
      </c>
      <c r="J104" s="19"/>
      <c r="K104" s="6">
        <f t="shared" si="2"/>
        <v>1990.8421262193906</v>
      </c>
      <c r="L104" s="19">
        <v>0</v>
      </c>
      <c r="M104" s="19"/>
      <c r="N104" s="19">
        <v>0</v>
      </c>
      <c r="O104" s="19"/>
      <c r="P104" s="7">
        <v>0</v>
      </c>
      <c r="Q104" s="12" t="s">
        <v>2</v>
      </c>
    </row>
    <row r="105" spans="1:17" s="1" customFormat="1" ht="12" customHeight="1">
      <c r="A105" s="11" t="s">
        <v>167</v>
      </c>
      <c r="B105" s="18" t="s">
        <v>168</v>
      </c>
      <c r="C105" s="18"/>
      <c r="D105" s="18"/>
      <c r="E105" s="18"/>
      <c r="F105" s="18"/>
      <c r="G105" s="18"/>
      <c r="H105" s="18"/>
      <c r="I105" s="19">
        <v>0</v>
      </c>
      <c r="J105" s="19"/>
      <c r="K105" s="6">
        <f t="shared" si="2"/>
        <v>0</v>
      </c>
      <c r="L105" s="19">
        <v>1330</v>
      </c>
      <c r="M105" s="19"/>
      <c r="N105" s="19">
        <v>0</v>
      </c>
      <c r="O105" s="19"/>
      <c r="P105" s="7">
        <v>0</v>
      </c>
      <c r="Q105" s="12" t="s">
        <v>2</v>
      </c>
    </row>
    <row r="106" spans="1:17" s="1" customFormat="1" ht="12" customHeight="1">
      <c r="A106" s="11" t="s">
        <v>27</v>
      </c>
      <c r="B106" s="18" t="s">
        <v>28</v>
      </c>
      <c r="C106" s="18"/>
      <c r="D106" s="18"/>
      <c r="E106" s="18"/>
      <c r="F106" s="18"/>
      <c r="G106" s="18"/>
      <c r="H106" s="18"/>
      <c r="I106" s="19">
        <v>0</v>
      </c>
      <c r="J106" s="19"/>
      <c r="K106" s="6">
        <f t="shared" si="2"/>
        <v>0</v>
      </c>
      <c r="L106" s="19">
        <v>9300</v>
      </c>
      <c r="M106" s="19"/>
      <c r="N106" s="19">
        <v>0</v>
      </c>
      <c r="O106" s="19"/>
      <c r="P106" s="7">
        <v>0</v>
      </c>
      <c r="Q106" s="12" t="s">
        <v>2</v>
      </c>
    </row>
    <row r="107" spans="1:17" s="1" customFormat="1" ht="12" customHeight="1">
      <c r="A107" s="11" t="s">
        <v>30</v>
      </c>
      <c r="B107" s="18" t="s">
        <v>31</v>
      </c>
      <c r="C107" s="18"/>
      <c r="D107" s="18"/>
      <c r="E107" s="18"/>
      <c r="F107" s="18"/>
      <c r="G107" s="18"/>
      <c r="H107" s="18"/>
      <c r="I107" s="19">
        <v>0</v>
      </c>
      <c r="J107" s="19"/>
      <c r="K107" s="6">
        <f t="shared" si="2"/>
        <v>0</v>
      </c>
      <c r="L107" s="19">
        <v>9300</v>
      </c>
      <c r="M107" s="19"/>
      <c r="N107" s="19">
        <v>0</v>
      </c>
      <c r="O107" s="19"/>
      <c r="P107" s="7">
        <v>0</v>
      </c>
      <c r="Q107" s="12" t="s">
        <v>2</v>
      </c>
    </row>
    <row r="108" spans="1:17" s="1" customFormat="1" ht="13.5" customHeight="1">
      <c r="A108" s="9" t="s">
        <v>4</v>
      </c>
      <c r="B108" s="16" t="s">
        <v>169</v>
      </c>
      <c r="C108" s="16"/>
      <c r="D108" s="16"/>
      <c r="E108" s="16"/>
      <c r="F108" s="16"/>
      <c r="G108" s="16"/>
      <c r="H108" s="16"/>
      <c r="I108" s="17">
        <v>0</v>
      </c>
      <c r="J108" s="17"/>
      <c r="K108" s="6">
        <f t="shared" si="2"/>
        <v>0</v>
      </c>
      <c r="L108" s="17">
        <v>90000</v>
      </c>
      <c r="M108" s="17"/>
      <c r="N108" s="17">
        <v>0</v>
      </c>
      <c r="O108" s="17"/>
      <c r="P108" s="7">
        <v>0</v>
      </c>
      <c r="Q108" s="10" t="s">
        <v>2</v>
      </c>
    </row>
    <row r="109" spans="1:17" s="1" customFormat="1" ht="12" customHeight="1">
      <c r="A109" s="9" t="s">
        <v>19</v>
      </c>
      <c r="B109" s="16" t="s">
        <v>20</v>
      </c>
      <c r="C109" s="16"/>
      <c r="D109" s="16"/>
      <c r="E109" s="16"/>
      <c r="F109" s="16"/>
      <c r="G109" s="16"/>
      <c r="H109" s="16"/>
      <c r="I109" s="17">
        <v>0</v>
      </c>
      <c r="J109" s="17"/>
      <c r="K109" s="6">
        <f t="shared" si="2"/>
        <v>0</v>
      </c>
      <c r="L109" s="17">
        <v>90000</v>
      </c>
      <c r="M109" s="17"/>
      <c r="N109" s="17">
        <v>0</v>
      </c>
      <c r="O109" s="17"/>
      <c r="P109" s="7">
        <v>0</v>
      </c>
      <c r="Q109" s="10" t="s">
        <v>2</v>
      </c>
    </row>
    <row r="110" spans="1:17" s="1" customFormat="1" ht="12" customHeight="1">
      <c r="A110" s="9" t="s">
        <v>100</v>
      </c>
      <c r="B110" s="16" t="s">
        <v>101</v>
      </c>
      <c r="C110" s="16"/>
      <c r="D110" s="16"/>
      <c r="E110" s="16"/>
      <c r="F110" s="16"/>
      <c r="G110" s="16"/>
      <c r="H110" s="16"/>
      <c r="I110" s="17">
        <v>0</v>
      </c>
      <c r="J110" s="17"/>
      <c r="K110" s="6">
        <f t="shared" si="2"/>
        <v>0</v>
      </c>
      <c r="L110" s="17">
        <v>90000</v>
      </c>
      <c r="M110" s="17"/>
      <c r="N110" s="17">
        <v>0</v>
      </c>
      <c r="O110" s="17"/>
      <c r="P110" s="7">
        <v>0</v>
      </c>
      <c r="Q110" s="10" t="s">
        <v>2</v>
      </c>
    </row>
    <row r="111" spans="1:17" s="1" customFormat="1" ht="12" customHeight="1">
      <c r="A111" s="11" t="s">
        <v>102</v>
      </c>
      <c r="B111" s="18" t="s">
        <v>103</v>
      </c>
      <c r="C111" s="18"/>
      <c r="D111" s="18"/>
      <c r="E111" s="18"/>
      <c r="F111" s="18"/>
      <c r="G111" s="18"/>
      <c r="H111" s="18"/>
      <c r="I111" s="19">
        <v>0</v>
      </c>
      <c r="J111" s="19"/>
      <c r="K111" s="6">
        <f t="shared" si="2"/>
        <v>0</v>
      </c>
      <c r="L111" s="19">
        <v>90000</v>
      </c>
      <c r="M111" s="19"/>
      <c r="N111" s="19">
        <v>0</v>
      </c>
      <c r="O111" s="19"/>
      <c r="P111" s="7">
        <v>0</v>
      </c>
      <c r="Q111" s="12" t="s">
        <v>2</v>
      </c>
    </row>
    <row r="112" spans="1:17" s="1" customFormat="1" ht="12" customHeight="1">
      <c r="A112" s="11" t="s">
        <v>104</v>
      </c>
      <c r="B112" s="18" t="s">
        <v>103</v>
      </c>
      <c r="C112" s="18"/>
      <c r="D112" s="18"/>
      <c r="E112" s="18"/>
      <c r="F112" s="18"/>
      <c r="G112" s="18"/>
      <c r="H112" s="18"/>
      <c r="I112" s="19">
        <v>0</v>
      </c>
      <c r="J112" s="19"/>
      <c r="K112" s="6">
        <f t="shared" si="2"/>
        <v>0</v>
      </c>
      <c r="L112" s="19">
        <v>90000</v>
      </c>
      <c r="M112" s="19"/>
      <c r="N112" s="19">
        <v>0</v>
      </c>
      <c r="O112" s="19"/>
      <c r="P112" s="7">
        <v>0</v>
      </c>
      <c r="Q112" s="12" t="s">
        <v>2</v>
      </c>
    </row>
    <row r="113" spans="1:17" s="1" customFormat="1" ht="12" customHeight="1">
      <c r="A113" s="5"/>
      <c r="B113" s="16" t="s">
        <v>170</v>
      </c>
      <c r="C113" s="16"/>
      <c r="D113" s="16"/>
      <c r="E113" s="16"/>
      <c r="F113" s="16"/>
      <c r="G113" s="16"/>
      <c r="H113" s="16"/>
      <c r="I113" s="17">
        <v>6462.02</v>
      </c>
      <c r="J113" s="17"/>
      <c r="K113" s="6">
        <f t="shared" si="2"/>
        <v>857.6574424314819</v>
      </c>
      <c r="L113" s="17">
        <v>320.54</v>
      </c>
      <c r="M113" s="17"/>
      <c r="N113" s="17">
        <v>0</v>
      </c>
      <c r="O113" s="17"/>
      <c r="P113" s="7">
        <v>0</v>
      </c>
      <c r="Q113" s="10" t="s">
        <v>2</v>
      </c>
    </row>
    <row r="114" spans="1:17" s="1" customFormat="1" ht="13.5" customHeight="1">
      <c r="A114" s="9" t="s">
        <v>4</v>
      </c>
      <c r="B114" s="16" t="s">
        <v>171</v>
      </c>
      <c r="C114" s="16"/>
      <c r="D114" s="16"/>
      <c r="E114" s="16"/>
      <c r="F114" s="16"/>
      <c r="G114" s="16"/>
      <c r="H114" s="16"/>
      <c r="I114" s="17">
        <v>6462.02</v>
      </c>
      <c r="J114" s="17"/>
      <c r="K114" s="6">
        <f t="shared" si="2"/>
        <v>857.6574424314819</v>
      </c>
      <c r="L114" s="17">
        <v>320.54</v>
      </c>
      <c r="M114" s="17"/>
      <c r="N114" s="17">
        <v>0</v>
      </c>
      <c r="O114" s="17"/>
      <c r="P114" s="7">
        <v>0</v>
      </c>
      <c r="Q114" s="10" t="s">
        <v>2</v>
      </c>
    </row>
    <row r="115" spans="1:17" s="1" customFormat="1" ht="12" customHeight="1">
      <c r="A115" s="9" t="s">
        <v>6</v>
      </c>
      <c r="B115" s="16" t="s">
        <v>7</v>
      </c>
      <c r="C115" s="16"/>
      <c r="D115" s="16"/>
      <c r="E115" s="16"/>
      <c r="F115" s="16"/>
      <c r="G115" s="16"/>
      <c r="H115" s="16"/>
      <c r="I115" s="17">
        <v>6462.02</v>
      </c>
      <c r="J115" s="17"/>
      <c r="K115" s="6">
        <f t="shared" si="2"/>
        <v>857.6574424314819</v>
      </c>
      <c r="L115" s="17">
        <v>320.54</v>
      </c>
      <c r="M115" s="17"/>
      <c r="N115" s="17">
        <v>0</v>
      </c>
      <c r="O115" s="17"/>
      <c r="P115" s="7">
        <v>0</v>
      </c>
      <c r="Q115" s="10" t="s">
        <v>2</v>
      </c>
    </row>
    <row r="116" spans="1:17" s="1" customFormat="1" ht="12" customHeight="1">
      <c r="A116" s="9" t="s">
        <v>8</v>
      </c>
      <c r="B116" s="16" t="s">
        <v>9</v>
      </c>
      <c r="C116" s="16"/>
      <c r="D116" s="16"/>
      <c r="E116" s="16"/>
      <c r="F116" s="16"/>
      <c r="G116" s="16"/>
      <c r="H116" s="16"/>
      <c r="I116" s="17">
        <v>6462.02</v>
      </c>
      <c r="J116" s="17"/>
      <c r="K116" s="6">
        <f t="shared" si="2"/>
        <v>857.6574424314819</v>
      </c>
      <c r="L116" s="17">
        <v>320.54</v>
      </c>
      <c r="M116" s="17"/>
      <c r="N116" s="17">
        <v>0</v>
      </c>
      <c r="O116" s="17"/>
      <c r="P116" s="7">
        <v>0</v>
      </c>
      <c r="Q116" s="10" t="s">
        <v>2</v>
      </c>
    </row>
    <row r="117" spans="1:17" s="1" customFormat="1" ht="12" customHeight="1">
      <c r="A117" s="11" t="s">
        <v>10</v>
      </c>
      <c r="B117" s="18" t="s">
        <v>11</v>
      </c>
      <c r="C117" s="18"/>
      <c r="D117" s="18"/>
      <c r="E117" s="18"/>
      <c r="F117" s="18"/>
      <c r="G117" s="18"/>
      <c r="H117" s="18"/>
      <c r="I117" s="19">
        <v>0</v>
      </c>
      <c r="J117" s="19"/>
      <c r="K117" s="6">
        <f t="shared" si="2"/>
        <v>0</v>
      </c>
      <c r="L117" s="19">
        <v>133</v>
      </c>
      <c r="M117" s="19"/>
      <c r="N117" s="19">
        <v>0</v>
      </c>
      <c r="O117" s="19"/>
      <c r="P117" s="7">
        <v>0</v>
      </c>
      <c r="Q117" s="12" t="s">
        <v>2</v>
      </c>
    </row>
    <row r="118" spans="1:17" s="1" customFormat="1" ht="12" customHeight="1">
      <c r="A118" s="11" t="s">
        <v>14</v>
      </c>
      <c r="B118" s="18" t="s">
        <v>15</v>
      </c>
      <c r="C118" s="18"/>
      <c r="D118" s="18"/>
      <c r="E118" s="18"/>
      <c r="F118" s="18"/>
      <c r="G118" s="18"/>
      <c r="H118" s="18"/>
      <c r="I118" s="19">
        <v>0</v>
      </c>
      <c r="J118" s="19"/>
      <c r="K118" s="6">
        <f t="shared" si="2"/>
        <v>0</v>
      </c>
      <c r="L118" s="19">
        <v>133</v>
      </c>
      <c r="M118" s="19"/>
      <c r="N118" s="19">
        <v>0</v>
      </c>
      <c r="O118" s="19"/>
      <c r="P118" s="7">
        <v>0</v>
      </c>
      <c r="Q118" s="12" t="s">
        <v>2</v>
      </c>
    </row>
    <row r="119" spans="1:17" s="1" customFormat="1" ht="12" customHeight="1">
      <c r="A119" s="11" t="s">
        <v>61</v>
      </c>
      <c r="B119" s="18" t="s">
        <v>62</v>
      </c>
      <c r="C119" s="18"/>
      <c r="D119" s="18"/>
      <c r="E119" s="18"/>
      <c r="F119" s="18"/>
      <c r="G119" s="18"/>
      <c r="H119" s="18"/>
      <c r="I119" s="19">
        <v>4800</v>
      </c>
      <c r="J119" s="19"/>
      <c r="K119" s="6">
        <f t="shared" si="2"/>
        <v>637.0694803902051</v>
      </c>
      <c r="L119" s="19">
        <v>0</v>
      </c>
      <c r="M119" s="19"/>
      <c r="N119" s="19">
        <v>0</v>
      </c>
      <c r="O119" s="19"/>
      <c r="P119" s="7">
        <v>0</v>
      </c>
      <c r="Q119" s="12" t="s">
        <v>2</v>
      </c>
    </row>
    <row r="120" spans="1:17" s="1" customFormat="1" ht="12" customHeight="1">
      <c r="A120" s="11" t="s">
        <v>67</v>
      </c>
      <c r="B120" s="18" t="s">
        <v>68</v>
      </c>
      <c r="C120" s="18"/>
      <c r="D120" s="18"/>
      <c r="E120" s="18"/>
      <c r="F120" s="18"/>
      <c r="G120" s="18"/>
      <c r="H120" s="18"/>
      <c r="I120" s="19">
        <v>4800</v>
      </c>
      <c r="J120" s="19"/>
      <c r="K120" s="6">
        <f t="shared" si="2"/>
        <v>637.0694803902051</v>
      </c>
      <c r="L120" s="19">
        <v>0</v>
      </c>
      <c r="M120" s="19"/>
      <c r="N120" s="19">
        <v>0</v>
      </c>
      <c r="O120" s="19"/>
      <c r="P120" s="7">
        <v>0</v>
      </c>
      <c r="Q120" s="12" t="s">
        <v>2</v>
      </c>
    </row>
    <row r="121" spans="1:17" s="1" customFormat="1" ht="12" customHeight="1">
      <c r="A121" s="11" t="s">
        <v>87</v>
      </c>
      <c r="B121" s="18" t="s">
        <v>88</v>
      </c>
      <c r="C121" s="18"/>
      <c r="D121" s="18"/>
      <c r="E121" s="18"/>
      <c r="F121" s="18"/>
      <c r="G121" s="18"/>
      <c r="H121" s="18"/>
      <c r="I121" s="19">
        <v>1662.02</v>
      </c>
      <c r="J121" s="19"/>
      <c r="K121" s="6">
        <f t="shared" si="2"/>
        <v>220.58796204127677</v>
      </c>
      <c r="L121" s="19">
        <v>187.54</v>
      </c>
      <c r="M121" s="19"/>
      <c r="N121" s="19">
        <v>0</v>
      </c>
      <c r="O121" s="19"/>
      <c r="P121" s="7">
        <v>0</v>
      </c>
      <c r="Q121" s="12" t="s">
        <v>2</v>
      </c>
    </row>
    <row r="122" spans="1:17" s="1" customFormat="1" ht="12" customHeight="1">
      <c r="A122" s="11" t="s">
        <v>90</v>
      </c>
      <c r="B122" s="18" t="s">
        <v>91</v>
      </c>
      <c r="C122" s="18"/>
      <c r="D122" s="18"/>
      <c r="E122" s="18"/>
      <c r="F122" s="18"/>
      <c r="G122" s="18"/>
      <c r="H122" s="18"/>
      <c r="I122" s="19">
        <v>1662.02</v>
      </c>
      <c r="J122" s="19"/>
      <c r="K122" s="6">
        <f t="shared" si="2"/>
        <v>220.58796204127677</v>
      </c>
      <c r="L122" s="19">
        <v>0</v>
      </c>
      <c r="M122" s="19"/>
      <c r="N122" s="19">
        <v>0</v>
      </c>
      <c r="O122" s="19"/>
      <c r="P122" s="7">
        <v>0</v>
      </c>
      <c r="Q122" s="12" t="s">
        <v>2</v>
      </c>
    </row>
    <row r="123" spans="1:17" s="1" customFormat="1" ht="12" customHeight="1">
      <c r="A123" s="11" t="s">
        <v>98</v>
      </c>
      <c r="B123" s="18" t="s">
        <v>88</v>
      </c>
      <c r="C123" s="18"/>
      <c r="D123" s="18"/>
      <c r="E123" s="18"/>
      <c r="F123" s="18"/>
      <c r="G123" s="18"/>
      <c r="H123" s="18"/>
      <c r="I123" s="19">
        <v>0</v>
      </c>
      <c r="J123" s="19"/>
      <c r="K123" s="6">
        <f t="shared" si="2"/>
        <v>0</v>
      </c>
      <c r="L123" s="19">
        <v>187.54</v>
      </c>
      <c r="M123" s="19"/>
      <c r="N123" s="19">
        <v>0</v>
      </c>
      <c r="O123" s="19"/>
      <c r="P123" s="7">
        <v>0</v>
      </c>
      <c r="Q123" s="12" t="s">
        <v>2</v>
      </c>
    </row>
    <row r="124" spans="1:17" s="1" customFormat="1" ht="12" customHeight="1">
      <c r="A124" s="5"/>
      <c r="B124" s="16" t="s">
        <v>172</v>
      </c>
      <c r="C124" s="16"/>
      <c r="D124" s="16"/>
      <c r="E124" s="16"/>
      <c r="F124" s="16"/>
      <c r="G124" s="16"/>
      <c r="H124" s="16"/>
      <c r="I124" s="17">
        <v>0</v>
      </c>
      <c r="J124" s="17"/>
      <c r="K124" s="6">
        <f t="shared" si="2"/>
        <v>0</v>
      </c>
      <c r="L124" s="17">
        <v>388.27</v>
      </c>
      <c r="M124" s="17"/>
      <c r="N124" s="17">
        <v>0</v>
      </c>
      <c r="O124" s="17"/>
      <c r="P124" s="7">
        <v>0</v>
      </c>
      <c r="Q124" s="10" t="s">
        <v>2</v>
      </c>
    </row>
    <row r="125" spans="1:17" s="1" customFormat="1" ht="13.5" customHeight="1">
      <c r="A125" s="9" t="s">
        <v>4</v>
      </c>
      <c r="B125" s="16" t="s">
        <v>173</v>
      </c>
      <c r="C125" s="16"/>
      <c r="D125" s="16"/>
      <c r="E125" s="16"/>
      <c r="F125" s="16"/>
      <c r="G125" s="16"/>
      <c r="H125" s="16"/>
      <c r="I125" s="17">
        <v>0</v>
      </c>
      <c r="J125" s="17"/>
      <c r="K125" s="6">
        <f t="shared" si="2"/>
        <v>0</v>
      </c>
      <c r="L125" s="17">
        <v>388.27</v>
      </c>
      <c r="M125" s="17"/>
      <c r="N125" s="17">
        <v>0</v>
      </c>
      <c r="O125" s="17"/>
      <c r="P125" s="7">
        <v>0</v>
      </c>
      <c r="Q125" s="10" t="s">
        <v>2</v>
      </c>
    </row>
    <row r="126" spans="1:17" s="1" customFormat="1" ht="12" customHeight="1">
      <c r="A126" s="9" t="s">
        <v>6</v>
      </c>
      <c r="B126" s="16" t="s">
        <v>7</v>
      </c>
      <c r="C126" s="16"/>
      <c r="D126" s="16"/>
      <c r="E126" s="16"/>
      <c r="F126" s="16"/>
      <c r="G126" s="16"/>
      <c r="H126" s="16"/>
      <c r="I126" s="17">
        <v>0</v>
      </c>
      <c r="J126" s="17"/>
      <c r="K126" s="6">
        <f t="shared" si="2"/>
        <v>0</v>
      </c>
      <c r="L126" s="17">
        <v>388.27</v>
      </c>
      <c r="M126" s="17"/>
      <c r="N126" s="17">
        <v>0</v>
      </c>
      <c r="O126" s="17"/>
      <c r="P126" s="7">
        <v>0</v>
      </c>
      <c r="Q126" s="10" t="s">
        <v>2</v>
      </c>
    </row>
    <row r="127" spans="1:17" s="1" customFormat="1" ht="12" customHeight="1">
      <c r="A127" s="9" t="s">
        <v>8</v>
      </c>
      <c r="B127" s="16" t="s">
        <v>9</v>
      </c>
      <c r="C127" s="16"/>
      <c r="D127" s="16"/>
      <c r="E127" s="16"/>
      <c r="F127" s="16"/>
      <c r="G127" s="16"/>
      <c r="H127" s="16"/>
      <c r="I127" s="17">
        <v>0</v>
      </c>
      <c r="J127" s="17"/>
      <c r="K127" s="6">
        <f t="shared" si="2"/>
        <v>0</v>
      </c>
      <c r="L127" s="17">
        <v>388.27</v>
      </c>
      <c r="M127" s="17"/>
      <c r="N127" s="17">
        <v>0</v>
      </c>
      <c r="O127" s="17"/>
      <c r="P127" s="7">
        <v>0</v>
      </c>
      <c r="Q127" s="10" t="s">
        <v>2</v>
      </c>
    </row>
    <row r="128" spans="1:17" s="1" customFormat="1" ht="12" customHeight="1">
      <c r="A128" s="11" t="s">
        <v>61</v>
      </c>
      <c r="B128" s="18" t="s">
        <v>62</v>
      </c>
      <c r="C128" s="18"/>
      <c r="D128" s="18"/>
      <c r="E128" s="18"/>
      <c r="F128" s="18"/>
      <c r="G128" s="18"/>
      <c r="H128" s="18"/>
      <c r="I128" s="19">
        <v>0</v>
      </c>
      <c r="J128" s="19"/>
      <c r="K128" s="6">
        <f t="shared" si="2"/>
        <v>0</v>
      </c>
      <c r="L128" s="19">
        <v>388.27</v>
      </c>
      <c r="M128" s="19"/>
      <c r="N128" s="19">
        <v>0</v>
      </c>
      <c r="O128" s="19"/>
      <c r="P128" s="7">
        <v>0</v>
      </c>
      <c r="Q128" s="12" t="s">
        <v>2</v>
      </c>
    </row>
    <row r="129" spans="1:17" s="1" customFormat="1" ht="12" customHeight="1">
      <c r="A129" s="11" t="s">
        <v>84</v>
      </c>
      <c r="B129" s="18" t="s">
        <v>85</v>
      </c>
      <c r="C129" s="18"/>
      <c r="D129" s="18"/>
      <c r="E129" s="18"/>
      <c r="F129" s="18"/>
      <c r="G129" s="18"/>
      <c r="H129" s="18"/>
      <c r="I129" s="19">
        <v>0</v>
      </c>
      <c r="J129" s="19"/>
      <c r="K129" s="6">
        <f t="shared" si="2"/>
        <v>0</v>
      </c>
      <c r="L129" s="19">
        <v>388.27</v>
      </c>
      <c r="M129" s="19"/>
      <c r="N129" s="19">
        <v>0</v>
      </c>
      <c r="O129" s="19"/>
      <c r="P129" s="7">
        <v>0</v>
      </c>
      <c r="Q129" s="12" t="s">
        <v>2</v>
      </c>
    </row>
  </sheetData>
  <sheetProtection/>
  <mergeCells count="516">
    <mergeCell ref="B129:H129"/>
    <mergeCell ref="I129:J129"/>
    <mergeCell ref="L129:M129"/>
    <mergeCell ref="N129:O129"/>
    <mergeCell ref="I1:J1"/>
    <mergeCell ref="L1:M1"/>
    <mergeCell ref="N1:O1"/>
    <mergeCell ref="B127:H127"/>
    <mergeCell ref="I127:J127"/>
    <mergeCell ref="L127:M127"/>
    <mergeCell ref="N127:O127"/>
    <mergeCell ref="B128:H128"/>
    <mergeCell ref="I128:J128"/>
    <mergeCell ref="L128:M128"/>
    <mergeCell ref="N128:O128"/>
    <mergeCell ref="B125:H125"/>
    <mergeCell ref="I125:J125"/>
    <mergeCell ref="L125:M125"/>
    <mergeCell ref="N125:O125"/>
    <mergeCell ref="B126:H126"/>
    <mergeCell ref="B123:H123"/>
    <mergeCell ref="I123:J123"/>
    <mergeCell ref="L123:M123"/>
    <mergeCell ref="N123:O123"/>
    <mergeCell ref="B124:H124"/>
    <mergeCell ref="I124:J124"/>
    <mergeCell ref="L124:M124"/>
    <mergeCell ref="I122:J122"/>
    <mergeCell ref="L122:M122"/>
    <mergeCell ref="N122:O122"/>
    <mergeCell ref="I126:J126"/>
    <mergeCell ref="L126:M126"/>
    <mergeCell ref="N126:O126"/>
    <mergeCell ref="B120:H120"/>
    <mergeCell ref="I120:J120"/>
    <mergeCell ref="L120:M120"/>
    <mergeCell ref="N120:O120"/>
    <mergeCell ref="N124:O124"/>
    <mergeCell ref="B121:H121"/>
    <mergeCell ref="I121:J121"/>
    <mergeCell ref="L121:M121"/>
    <mergeCell ref="N121:O121"/>
    <mergeCell ref="B122:H122"/>
    <mergeCell ref="B118:H118"/>
    <mergeCell ref="I118:J118"/>
    <mergeCell ref="L118:M118"/>
    <mergeCell ref="N118:O118"/>
    <mergeCell ref="B119:H119"/>
    <mergeCell ref="I119:J119"/>
    <mergeCell ref="L119:M119"/>
    <mergeCell ref="N119:O119"/>
    <mergeCell ref="B116:H116"/>
    <mergeCell ref="I116:J116"/>
    <mergeCell ref="L116:M116"/>
    <mergeCell ref="N116:O116"/>
    <mergeCell ref="B117:H117"/>
    <mergeCell ref="I117:J117"/>
    <mergeCell ref="L117:M117"/>
    <mergeCell ref="N117:O117"/>
    <mergeCell ref="B114:H114"/>
    <mergeCell ref="I114:J114"/>
    <mergeCell ref="L114:M114"/>
    <mergeCell ref="N114:O114"/>
    <mergeCell ref="B115:H115"/>
    <mergeCell ref="I115:J115"/>
    <mergeCell ref="L115:M115"/>
    <mergeCell ref="N115:O115"/>
    <mergeCell ref="B112:H112"/>
    <mergeCell ref="I112:J112"/>
    <mergeCell ref="L112:M112"/>
    <mergeCell ref="N112:O112"/>
    <mergeCell ref="B113:H113"/>
    <mergeCell ref="I113:J113"/>
    <mergeCell ref="L113:M113"/>
    <mergeCell ref="N113:O113"/>
    <mergeCell ref="B110:H110"/>
    <mergeCell ref="I110:J110"/>
    <mergeCell ref="L110:M110"/>
    <mergeCell ref="N110:O110"/>
    <mergeCell ref="B111:H111"/>
    <mergeCell ref="I111:J111"/>
    <mergeCell ref="L111:M111"/>
    <mergeCell ref="N111:O111"/>
    <mergeCell ref="B108:H108"/>
    <mergeCell ref="I108:J108"/>
    <mergeCell ref="L108:M108"/>
    <mergeCell ref="N108:O108"/>
    <mergeCell ref="B109:H109"/>
    <mergeCell ref="I109:J109"/>
    <mergeCell ref="L109:M109"/>
    <mergeCell ref="N109:O109"/>
    <mergeCell ref="B106:H106"/>
    <mergeCell ref="I106:J106"/>
    <mergeCell ref="L106:M106"/>
    <mergeCell ref="N106:O106"/>
    <mergeCell ref="B107:H107"/>
    <mergeCell ref="I107:J107"/>
    <mergeCell ref="L107:M107"/>
    <mergeCell ref="N107:O107"/>
    <mergeCell ref="B104:H104"/>
    <mergeCell ref="I104:J104"/>
    <mergeCell ref="L104:M104"/>
    <mergeCell ref="N104:O104"/>
    <mergeCell ref="B105:H105"/>
    <mergeCell ref="I105:J105"/>
    <mergeCell ref="L105:M105"/>
    <mergeCell ref="N105:O105"/>
    <mergeCell ref="B102:H102"/>
    <mergeCell ref="I102:J102"/>
    <mergeCell ref="L102:M102"/>
    <mergeCell ref="N102:O102"/>
    <mergeCell ref="B103:H103"/>
    <mergeCell ref="I103:J103"/>
    <mergeCell ref="L103:M103"/>
    <mergeCell ref="N103:O103"/>
    <mergeCell ref="B100:H100"/>
    <mergeCell ref="I100:J100"/>
    <mergeCell ref="L100:M100"/>
    <mergeCell ref="N100:O100"/>
    <mergeCell ref="B101:H101"/>
    <mergeCell ref="I101:J101"/>
    <mergeCell ref="L101:M101"/>
    <mergeCell ref="N101:O101"/>
    <mergeCell ref="B98:H98"/>
    <mergeCell ref="I98:J98"/>
    <mergeCell ref="L98:M98"/>
    <mergeCell ref="N98:O98"/>
    <mergeCell ref="B99:H99"/>
    <mergeCell ref="I99:J99"/>
    <mergeCell ref="L99:M99"/>
    <mergeCell ref="N99:O99"/>
    <mergeCell ref="B96:H96"/>
    <mergeCell ref="I96:J96"/>
    <mergeCell ref="L96:M96"/>
    <mergeCell ref="N96:O96"/>
    <mergeCell ref="B97:H97"/>
    <mergeCell ref="I97:J97"/>
    <mergeCell ref="L97:M97"/>
    <mergeCell ref="N97:O97"/>
    <mergeCell ref="B94:H94"/>
    <mergeCell ref="I94:J94"/>
    <mergeCell ref="L94:M94"/>
    <mergeCell ref="N94:O94"/>
    <mergeCell ref="B95:H95"/>
    <mergeCell ref="I95:J95"/>
    <mergeCell ref="L95:M95"/>
    <mergeCell ref="N95:O95"/>
    <mergeCell ref="B92:H92"/>
    <mergeCell ref="I92:J92"/>
    <mergeCell ref="L92:M92"/>
    <mergeCell ref="N92:O92"/>
    <mergeCell ref="B93:H93"/>
    <mergeCell ref="I93:J93"/>
    <mergeCell ref="L93:M93"/>
    <mergeCell ref="N93:O93"/>
    <mergeCell ref="B90:H90"/>
    <mergeCell ref="I90:J90"/>
    <mergeCell ref="L90:M90"/>
    <mergeCell ref="N90:O90"/>
    <mergeCell ref="B91:H91"/>
    <mergeCell ref="I91:J91"/>
    <mergeCell ref="L91:M91"/>
    <mergeCell ref="N91:O91"/>
    <mergeCell ref="B88:H88"/>
    <mergeCell ref="I88:J88"/>
    <mergeCell ref="L88:M88"/>
    <mergeCell ref="N88:O88"/>
    <mergeCell ref="B89:H89"/>
    <mergeCell ref="I89:J89"/>
    <mergeCell ref="L89:M89"/>
    <mergeCell ref="N89:O89"/>
    <mergeCell ref="B86:H86"/>
    <mergeCell ref="I86:J86"/>
    <mergeCell ref="L86:M86"/>
    <mergeCell ref="N86:O86"/>
    <mergeCell ref="B87:H87"/>
    <mergeCell ref="I87:J87"/>
    <mergeCell ref="L87:M87"/>
    <mergeCell ref="N87:O87"/>
    <mergeCell ref="B84:H84"/>
    <mergeCell ref="I84:J84"/>
    <mergeCell ref="L84:M84"/>
    <mergeCell ref="N84:O84"/>
    <mergeCell ref="B85:H85"/>
    <mergeCell ref="I85:J85"/>
    <mergeCell ref="L85:M85"/>
    <mergeCell ref="N85:O85"/>
    <mergeCell ref="B82:H82"/>
    <mergeCell ref="I82:J82"/>
    <mergeCell ref="L82:M82"/>
    <mergeCell ref="N82:O82"/>
    <mergeCell ref="B83:H83"/>
    <mergeCell ref="I83:J83"/>
    <mergeCell ref="L83:M83"/>
    <mergeCell ref="N83:O83"/>
    <mergeCell ref="B80:H80"/>
    <mergeCell ref="I80:J80"/>
    <mergeCell ref="L80:M80"/>
    <mergeCell ref="N80:O80"/>
    <mergeCell ref="B81:H81"/>
    <mergeCell ref="I81:J81"/>
    <mergeCell ref="L81:M81"/>
    <mergeCell ref="N81:O81"/>
    <mergeCell ref="B78:H78"/>
    <mergeCell ref="I78:J78"/>
    <mergeCell ref="L78:M78"/>
    <mergeCell ref="N78:O78"/>
    <mergeCell ref="B79:H79"/>
    <mergeCell ref="I79:J79"/>
    <mergeCell ref="L79:M79"/>
    <mergeCell ref="N79:O79"/>
    <mergeCell ref="B76:H76"/>
    <mergeCell ref="I76:J76"/>
    <mergeCell ref="L76:M76"/>
    <mergeCell ref="N76:O76"/>
    <mergeCell ref="B77:H77"/>
    <mergeCell ref="I77:J77"/>
    <mergeCell ref="L77:M77"/>
    <mergeCell ref="N77:O77"/>
    <mergeCell ref="B74:H74"/>
    <mergeCell ref="I74:J74"/>
    <mergeCell ref="L74:M74"/>
    <mergeCell ref="N74:O74"/>
    <mergeCell ref="B75:H75"/>
    <mergeCell ref="I75:J75"/>
    <mergeCell ref="L75:M75"/>
    <mergeCell ref="N75:O75"/>
    <mergeCell ref="B72:H72"/>
    <mergeCell ref="I72:J72"/>
    <mergeCell ref="L72:M72"/>
    <mergeCell ref="N72:O72"/>
    <mergeCell ref="B73:H73"/>
    <mergeCell ref="I73:J73"/>
    <mergeCell ref="L73:M73"/>
    <mergeCell ref="N73:O73"/>
    <mergeCell ref="B70:H70"/>
    <mergeCell ref="I70:J70"/>
    <mergeCell ref="L70:M70"/>
    <mergeCell ref="N70:O70"/>
    <mergeCell ref="B71:H71"/>
    <mergeCell ref="I71:J71"/>
    <mergeCell ref="L71:M71"/>
    <mergeCell ref="N71:O71"/>
    <mergeCell ref="B68:H68"/>
    <mergeCell ref="I68:J68"/>
    <mergeCell ref="L68:M68"/>
    <mergeCell ref="N68:O68"/>
    <mergeCell ref="B69:H69"/>
    <mergeCell ref="I69:J69"/>
    <mergeCell ref="L69:M69"/>
    <mergeCell ref="N69:O69"/>
    <mergeCell ref="B66:H66"/>
    <mergeCell ref="I66:J66"/>
    <mergeCell ref="L66:M66"/>
    <mergeCell ref="N66:O66"/>
    <mergeCell ref="B67:H67"/>
    <mergeCell ref="I67:J67"/>
    <mergeCell ref="L67:M67"/>
    <mergeCell ref="N67:O67"/>
    <mergeCell ref="B64:H64"/>
    <mergeCell ref="I64:J64"/>
    <mergeCell ref="L64:M64"/>
    <mergeCell ref="N64:O64"/>
    <mergeCell ref="B65:H65"/>
    <mergeCell ref="I65:J65"/>
    <mergeCell ref="L65:M65"/>
    <mergeCell ref="N65:O65"/>
    <mergeCell ref="B62:H62"/>
    <mergeCell ref="I62:J62"/>
    <mergeCell ref="L62:M62"/>
    <mergeCell ref="N62:O62"/>
    <mergeCell ref="B63:H63"/>
    <mergeCell ref="I63:J63"/>
    <mergeCell ref="L63:M63"/>
    <mergeCell ref="N63:O63"/>
    <mergeCell ref="B60:H60"/>
    <mergeCell ref="I60:J60"/>
    <mergeCell ref="L60:M60"/>
    <mergeCell ref="N60:O60"/>
    <mergeCell ref="B61:H61"/>
    <mergeCell ref="I61:J61"/>
    <mergeCell ref="L61:M61"/>
    <mergeCell ref="N61:O61"/>
    <mergeCell ref="B58:H58"/>
    <mergeCell ref="I58:J58"/>
    <mergeCell ref="L58:M58"/>
    <mergeCell ref="N58:O58"/>
    <mergeCell ref="B59:H59"/>
    <mergeCell ref="I59:J59"/>
    <mergeCell ref="L59:M59"/>
    <mergeCell ref="N59:O59"/>
    <mergeCell ref="B56:H56"/>
    <mergeCell ref="I56:J56"/>
    <mergeCell ref="L56:M56"/>
    <mergeCell ref="N56:O56"/>
    <mergeCell ref="B57:H57"/>
    <mergeCell ref="I57:J57"/>
    <mergeCell ref="L57:M57"/>
    <mergeCell ref="N57:O57"/>
    <mergeCell ref="B54:H54"/>
    <mergeCell ref="I54:J54"/>
    <mergeCell ref="L54:M54"/>
    <mergeCell ref="N54:O54"/>
    <mergeCell ref="B55:H55"/>
    <mergeCell ref="I55:J55"/>
    <mergeCell ref="L55:M55"/>
    <mergeCell ref="N55:O55"/>
    <mergeCell ref="B52:H52"/>
    <mergeCell ref="I52:J52"/>
    <mergeCell ref="L52:M52"/>
    <mergeCell ref="N52:O52"/>
    <mergeCell ref="B53:H53"/>
    <mergeCell ref="I53:J53"/>
    <mergeCell ref="L53:M53"/>
    <mergeCell ref="N53:O53"/>
    <mergeCell ref="B50:H50"/>
    <mergeCell ref="I50:J50"/>
    <mergeCell ref="L50:M50"/>
    <mergeCell ref="N50:O50"/>
    <mergeCell ref="B51:H51"/>
    <mergeCell ref="I51:J51"/>
    <mergeCell ref="L51:M51"/>
    <mergeCell ref="N51:O51"/>
    <mergeCell ref="B48:H48"/>
    <mergeCell ref="I48:J48"/>
    <mergeCell ref="L48:M48"/>
    <mergeCell ref="N48:O48"/>
    <mergeCell ref="B49:H49"/>
    <mergeCell ref="I49:J49"/>
    <mergeCell ref="L49:M49"/>
    <mergeCell ref="N49:O49"/>
    <mergeCell ref="B46:H46"/>
    <mergeCell ref="I46:J46"/>
    <mergeCell ref="L46:M46"/>
    <mergeCell ref="N46:O46"/>
    <mergeCell ref="B47:H47"/>
    <mergeCell ref="I47:J47"/>
    <mergeCell ref="L47:M47"/>
    <mergeCell ref="N47:O47"/>
    <mergeCell ref="B44:H44"/>
    <mergeCell ref="I44:J44"/>
    <mergeCell ref="L44:M44"/>
    <mergeCell ref="N44:O44"/>
    <mergeCell ref="B45:H45"/>
    <mergeCell ref="I45:J45"/>
    <mergeCell ref="L45:M45"/>
    <mergeCell ref="N45:O45"/>
    <mergeCell ref="B42:H42"/>
    <mergeCell ref="I42:J42"/>
    <mergeCell ref="L42:M42"/>
    <mergeCell ref="N42:O42"/>
    <mergeCell ref="B43:H43"/>
    <mergeCell ref="I43:J43"/>
    <mergeCell ref="L43:M43"/>
    <mergeCell ref="N43:O43"/>
    <mergeCell ref="B40:H40"/>
    <mergeCell ref="I40:J40"/>
    <mergeCell ref="L40:M40"/>
    <mergeCell ref="N40:O40"/>
    <mergeCell ref="B41:H41"/>
    <mergeCell ref="I41:J41"/>
    <mergeCell ref="L41:M41"/>
    <mergeCell ref="N41:O41"/>
    <mergeCell ref="B38:H38"/>
    <mergeCell ref="I38:J38"/>
    <mergeCell ref="L38:M38"/>
    <mergeCell ref="N38:O38"/>
    <mergeCell ref="B39:H39"/>
    <mergeCell ref="I39:J39"/>
    <mergeCell ref="L39:M39"/>
    <mergeCell ref="N39:O39"/>
    <mergeCell ref="B36:H36"/>
    <mergeCell ref="I36:J36"/>
    <mergeCell ref="L36:M36"/>
    <mergeCell ref="N36:O36"/>
    <mergeCell ref="B37:H37"/>
    <mergeCell ref="I37:J37"/>
    <mergeCell ref="L37:M37"/>
    <mergeCell ref="N37:O37"/>
    <mergeCell ref="B34:H34"/>
    <mergeCell ref="I34:J34"/>
    <mergeCell ref="L34:M34"/>
    <mergeCell ref="N34:O34"/>
    <mergeCell ref="B35:H35"/>
    <mergeCell ref="I35:J35"/>
    <mergeCell ref="L35:M35"/>
    <mergeCell ref="N35:O35"/>
    <mergeCell ref="B32:H32"/>
    <mergeCell ref="I32:J32"/>
    <mergeCell ref="L32:M32"/>
    <mergeCell ref="N32:O32"/>
    <mergeCell ref="B33:H33"/>
    <mergeCell ref="I33:J33"/>
    <mergeCell ref="L33:M33"/>
    <mergeCell ref="N33:O33"/>
    <mergeCell ref="B30:H30"/>
    <mergeCell ref="I30:J30"/>
    <mergeCell ref="L30:M30"/>
    <mergeCell ref="N30:O30"/>
    <mergeCell ref="B31:H31"/>
    <mergeCell ref="I31:J31"/>
    <mergeCell ref="L31:M31"/>
    <mergeCell ref="N31:O31"/>
    <mergeCell ref="B28:H28"/>
    <mergeCell ref="I28:J28"/>
    <mergeCell ref="L28:M28"/>
    <mergeCell ref="N28:O28"/>
    <mergeCell ref="B29:H29"/>
    <mergeCell ref="I29:J29"/>
    <mergeCell ref="L29:M29"/>
    <mergeCell ref="N29:O29"/>
    <mergeCell ref="B26:H26"/>
    <mergeCell ref="I26:J26"/>
    <mergeCell ref="L26:M26"/>
    <mergeCell ref="N26:O26"/>
    <mergeCell ref="B27:H27"/>
    <mergeCell ref="I27:J27"/>
    <mergeCell ref="L27:M27"/>
    <mergeCell ref="N27:O27"/>
    <mergeCell ref="B24:H24"/>
    <mergeCell ref="I24:J24"/>
    <mergeCell ref="L24:M24"/>
    <mergeCell ref="N24:O24"/>
    <mergeCell ref="B25:H25"/>
    <mergeCell ref="I25:J25"/>
    <mergeCell ref="L25:M25"/>
    <mergeCell ref="N25:O25"/>
    <mergeCell ref="B22:H22"/>
    <mergeCell ref="I22:J22"/>
    <mergeCell ref="L22:M22"/>
    <mergeCell ref="N22:O22"/>
    <mergeCell ref="B23:H23"/>
    <mergeCell ref="I23:J23"/>
    <mergeCell ref="L23:M23"/>
    <mergeCell ref="N23:O23"/>
    <mergeCell ref="B20:H20"/>
    <mergeCell ref="I20:J20"/>
    <mergeCell ref="L20:M20"/>
    <mergeCell ref="N20:O20"/>
    <mergeCell ref="B21:H21"/>
    <mergeCell ref="I21:J21"/>
    <mergeCell ref="L21:M21"/>
    <mergeCell ref="N21:O21"/>
    <mergeCell ref="B18:H18"/>
    <mergeCell ref="I18:J18"/>
    <mergeCell ref="L18:M18"/>
    <mergeCell ref="N18:O18"/>
    <mergeCell ref="B19:H19"/>
    <mergeCell ref="I19:J19"/>
    <mergeCell ref="L19:M19"/>
    <mergeCell ref="N19:O19"/>
    <mergeCell ref="B16:H16"/>
    <mergeCell ref="I16:J16"/>
    <mergeCell ref="L16:M16"/>
    <mergeCell ref="N16:O16"/>
    <mergeCell ref="B17:H17"/>
    <mergeCell ref="I17:J17"/>
    <mergeCell ref="L17:M17"/>
    <mergeCell ref="N17:O17"/>
    <mergeCell ref="B14:H14"/>
    <mergeCell ref="I14:J14"/>
    <mergeCell ref="L14:M14"/>
    <mergeCell ref="N14:O14"/>
    <mergeCell ref="B15:H15"/>
    <mergeCell ref="I15:J15"/>
    <mergeCell ref="L15:M15"/>
    <mergeCell ref="N15:O15"/>
    <mergeCell ref="B12:H12"/>
    <mergeCell ref="I12:J12"/>
    <mergeCell ref="L12:M12"/>
    <mergeCell ref="N12:O12"/>
    <mergeCell ref="B13:H13"/>
    <mergeCell ref="I13:J13"/>
    <mergeCell ref="L13:M13"/>
    <mergeCell ref="N13:O13"/>
    <mergeCell ref="B10:H10"/>
    <mergeCell ref="I10:J10"/>
    <mergeCell ref="L10:M10"/>
    <mergeCell ref="N10:O10"/>
    <mergeCell ref="B11:H11"/>
    <mergeCell ref="I11:J11"/>
    <mergeCell ref="L11:M11"/>
    <mergeCell ref="N11:O11"/>
    <mergeCell ref="B8:H8"/>
    <mergeCell ref="I8:J8"/>
    <mergeCell ref="L8:M8"/>
    <mergeCell ref="N8:O8"/>
    <mergeCell ref="B9:H9"/>
    <mergeCell ref="I9:J9"/>
    <mergeCell ref="L9:M9"/>
    <mergeCell ref="N9:O9"/>
    <mergeCell ref="B6:H6"/>
    <mergeCell ref="I6:J6"/>
    <mergeCell ref="L6:M6"/>
    <mergeCell ref="N6:O6"/>
    <mergeCell ref="B7:H7"/>
    <mergeCell ref="I7:J7"/>
    <mergeCell ref="L7:M7"/>
    <mergeCell ref="N7:O7"/>
    <mergeCell ref="B4:H4"/>
    <mergeCell ref="I4:J4"/>
    <mergeCell ref="L4:M4"/>
    <mergeCell ref="N4:O4"/>
    <mergeCell ref="B5:H5"/>
    <mergeCell ref="I5:J5"/>
    <mergeCell ref="L5:M5"/>
    <mergeCell ref="N5:O5"/>
    <mergeCell ref="B1:H1"/>
    <mergeCell ref="B2:H2"/>
    <mergeCell ref="I2:J2"/>
    <mergeCell ref="L2:M2"/>
    <mergeCell ref="N2:O2"/>
    <mergeCell ref="B3:H3"/>
    <mergeCell ref="I3:J3"/>
    <mergeCell ref="L3:M3"/>
    <mergeCell ref="N3:O3"/>
  </mergeCells>
  <printOptions/>
  <pageMargins left="0" right="0" top="0" bottom="0" header="0" footer="0"/>
  <pageSetup fitToHeight="0" fitToWidth="0" horizontalDpi="600" verticalDpi="600" orientation="portrait" paperSize="9" r:id="rId1"/>
  <rowBreaks count="2" manualBreakCount="2">
    <brk id="80" min="1" max="256" man="1"/>
    <brk id="129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modified xsi:type="dcterms:W3CDTF">2023-07-12T09:32:48Z</dcterms:modified>
  <cp:category/>
  <cp:version/>
  <cp:contentType/>
  <cp:contentStatus/>
</cp:coreProperties>
</file>