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OPĆI DIO" sheetId="1" r:id="rId1"/>
    <sheet name="PLAN PRIHODA" sheetId="2" r:id="rId2"/>
    <sheet name="List2" sheetId="3" r:id="rId3"/>
    <sheet name="List1" sheetId="4" r:id="rId4"/>
    <sheet name="PLAN RASHODA I IZDATAKA" sheetId="5" r:id="rId5"/>
  </sheets>
  <definedNames>
    <definedName name="_xlnm.Print_Titles" localSheetId="1">'PLAN PRIHODA'!$1:$1</definedName>
    <definedName name="_xlnm.Print_Titles" localSheetId="4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<sst xmlns="http://schemas.openxmlformats.org/spreadsheetml/2006/main" count="221" uniqueCount="88">
  <si>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</si>
  <si>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</si>
  <si>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</si>
  <si>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</si>
  <si>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</si>
  <si>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</si>
  <si>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</si>
  <si>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</si>
  <si>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</si>
  <si>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</si>
  <si>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</si>
  <si>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</si>
  <si>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</si>
  <si>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</si>
  <si>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</si>
  <si>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</si>
  <si>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</si>
  <si>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</si>
  <si>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</si>
  <si>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</si>
  <si>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</si>
  <si>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</si>
  <si>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</si>
  <si>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</si>
  <si>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</si>
  <si>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</si>
  <si>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</si>
  <si>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</si>
  <si>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</si>
  <si>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</si>
  <si>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</si>
  <si>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</si>
  <si>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</si>
  <si>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</si>
  <si>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</si>
  <si>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</si>
  <si>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</si>
  <si>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</si>
  <si>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</si>
  <si>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</si>
  <si>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</si>
  <si>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</si>
  <si>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</si>
  <si>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</si>
  <si>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</si>
  <si>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</si>
  <si>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</si>
  <si>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</si>
  <si>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</si>
  <si>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</si>
  <si>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</si>
  <si>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</si>
  <si>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</si>
  <si>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</si>
  <si>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</si>
  <si>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</si>
  <si>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</si>
  <si>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</si>
  <si>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</si>
  <si>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</si>
  <si>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</si>
  <si>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</si>
  <si>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</si>
  <si>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</si>
  <si>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</si>
  <si>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</si>
  <si>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</si>
  <si>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</si>
  <si>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</si>
  <si>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</si>
  <si>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</si>
  <si>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</si>
  <si>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633 Pomoći pr. iz drugih pr.</t>
  </si>
  <si>
    <t>639 Prijenosi između pr. koris.</t>
  </si>
  <si>
    <t>641 Prihodi od fin. Imovine</t>
  </si>
  <si>
    <t>652 Prihodi po pos.prop.</t>
  </si>
  <si>
    <t>661 Prihodi od prodaje proiz. I usluga</t>
  </si>
  <si>
    <t>636 Pomoći pr. kor.iI pr. koji im nije nadležan</t>
  </si>
  <si>
    <t xml:space="preserve">671 Prihodi iz nadl. Pr. </t>
  </si>
  <si>
    <t>63 Pomoći od subj. unutar pr.</t>
  </si>
  <si>
    <t>64 Prihodi od imovine</t>
  </si>
  <si>
    <t>65 Prihodi po poseb. pr.</t>
  </si>
  <si>
    <t>66 Prihodi od prodaje proiz.i usluga</t>
  </si>
  <si>
    <t>67 Prihodi iz nadležnog pr.</t>
  </si>
  <si>
    <t>63 Pomoći od subj.unutar pr.</t>
  </si>
  <si>
    <t>64 prihodi od imovine</t>
  </si>
  <si>
    <t>65 Prihodi po pos. prop.</t>
  </si>
  <si>
    <t>67 Prihodi iz nadl. pr.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</si>
</sst>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48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48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9">
      <selection activeCell="H24" sqref="H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5304924</v>
      </c>
      <c r="G7" s="101">
        <f>G8+G9</f>
        <v>5358860</v>
      </c>
      <c r="H7" s="101">
        <f>+H8+H9</f>
        <v>5346000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>
        <v>5304924</v>
      </c>
      <c r="G8" s="104">
        <v>5358860</v>
      </c>
      <c r="H8" s="104">
        <v>5346000</v>
      </c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5304924</v>
      </c>
      <c r="G10" s="101">
        <f>+G11+G12</f>
        <v>5358860</v>
      </c>
      <c r="H10" s="101">
        <f>+H11+H12</f>
        <v>5346000</v>
      </c>
    </row>
    <row r="11" spans="1:10" ht="22.5" customHeight="1">
      <c r="A11" s="121" t="s">
        <v>1</v>
      </c>
      <c r="B11" s="118"/>
      <c r="C11" s="118"/>
      <c r="D11" s="118"/>
      <c r="E11" s="122"/>
      <c r="F11" s="104">
        <v>5304924</v>
      </c>
      <c r="G11" s="104">
        <v>5358860</v>
      </c>
      <c r="H11" s="85">
        <v>5346000</v>
      </c>
      <c r="I11" s="64"/>
      <c r="J11" s="64"/>
    </row>
    <row r="12" spans="1:10" ht="22.5" customHeight="1">
      <c r="A12" s="123" t="s">
        <v>67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6" t="s">
        <v>68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69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>
        <v>1000</v>
      </c>
      <c r="G20" s="84">
        <v>1000</v>
      </c>
      <c r="H20" s="84">
        <v>1500</v>
      </c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>
        <v>1000</v>
      </c>
      <c r="G21" s="84">
        <v>1000</v>
      </c>
      <c r="H21" s="84">
        <v>1500</v>
      </c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v>218686</v>
      </c>
      <c r="G24" s="84">
        <v>120000</v>
      </c>
      <c r="H24" s="84">
        <v>60000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70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31">
      <selection activeCell="G37" sqref="G3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25.5">
      <c r="A5" s="3" t="s">
        <v>72</v>
      </c>
      <c r="B5" s="4"/>
      <c r="C5" s="5"/>
      <c r="D5" s="6"/>
      <c r="E5" s="7">
        <v>128070</v>
      </c>
      <c r="F5" s="7"/>
      <c r="G5" s="8"/>
      <c r="H5" s="9"/>
    </row>
    <row r="6" spans="1:8" s="1" customFormat="1" ht="38.25">
      <c r="A6" s="22" t="s">
        <v>77</v>
      </c>
      <c r="B6" s="23"/>
      <c r="C6" s="24"/>
      <c r="D6" s="24"/>
      <c r="E6" s="24"/>
      <c r="F6" s="24"/>
      <c r="G6" s="25"/>
      <c r="H6" s="26"/>
    </row>
    <row r="7" spans="1:8" s="1" customFormat="1" ht="25.5">
      <c r="A7" s="22" t="s">
        <v>73</v>
      </c>
      <c r="B7" s="23"/>
      <c r="C7" s="24"/>
      <c r="D7" s="24"/>
      <c r="E7" s="24">
        <v>4407654</v>
      </c>
      <c r="F7" s="24"/>
      <c r="G7" s="25"/>
      <c r="H7" s="26"/>
    </row>
    <row r="8" spans="1:8" s="1" customFormat="1" ht="25.5">
      <c r="A8" s="22" t="s">
        <v>74</v>
      </c>
      <c r="B8" s="23"/>
      <c r="C8" s="24">
        <v>1000</v>
      </c>
      <c r="D8" s="24"/>
      <c r="E8" s="24"/>
      <c r="F8" s="24"/>
      <c r="G8" s="25"/>
      <c r="H8" s="26"/>
    </row>
    <row r="9" spans="1:8" s="1" customFormat="1" ht="25.5">
      <c r="A9" s="22" t="s">
        <v>75</v>
      </c>
      <c r="B9" s="23"/>
      <c r="C9" s="24"/>
      <c r="D9" s="24">
        <v>99200</v>
      </c>
      <c r="E9" s="24"/>
      <c r="F9" s="24"/>
      <c r="G9" s="25"/>
      <c r="H9" s="26"/>
    </row>
    <row r="10" spans="1:8" s="1" customFormat="1" ht="38.25">
      <c r="A10" s="22" t="s">
        <v>76</v>
      </c>
      <c r="B10" s="23"/>
      <c r="C10" s="24">
        <v>15000</v>
      </c>
      <c r="D10" s="24"/>
      <c r="E10" s="24"/>
      <c r="F10" s="24"/>
      <c r="G10" s="25"/>
      <c r="H10" s="26"/>
    </row>
    <row r="11" spans="1:8" s="1" customFormat="1" ht="25.5">
      <c r="A11" s="22" t="s">
        <v>78</v>
      </c>
      <c r="B11" s="23">
        <v>655000</v>
      </c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B11</f>
        <v>655000</v>
      </c>
      <c r="C14" s="35">
        <f>C8+C10</f>
        <v>16000</v>
      </c>
      <c r="D14" s="36">
        <f>D9</f>
        <v>99200</v>
      </c>
      <c r="E14" s="35">
        <f>E5+E7</f>
        <v>4535724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5305924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25.5">
      <c r="A19" s="3" t="s">
        <v>79</v>
      </c>
      <c r="B19" s="4"/>
      <c r="C19" s="5">
        <v>1000</v>
      </c>
      <c r="D19" s="6"/>
      <c r="E19" s="7">
        <v>4508860</v>
      </c>
      <c r="F19" s="7"/>
      <c r="G19" s="8"/>
      <c r="H19" s="9"/>
    </row>
    <row r="20" spans="1:8" ht="25.5">
      <c r="A20" s="22" t="s">
        <v>80</v>
      </c>
      <c r="B20" s="23"/>
      <c r="C20" s="24"/>
      <c r="D20" s="24">
        <v>100000</v>
      </c>
      <c r="E20" s="24"/>
      <c r="F20" s="24"/>
      <c r="G20" s="25"/>
      <c r="H20" s="26"/>
    </row>
    <row r="21" spans="1:8" ht="25.5">
      <c r="A21" s="22" t="s">
        <v>81</v>
      </c>
      <c r="B21" s="23"/>
      <c r="C21" s="24"/>
      <c r="D21" s="24"/>
      <c r="E21" s="24"/>
      <c r="F21" s="24"/>
      <c r="G21" s="25"/>
      <c r="H21" s="26"/>
    </row>
    <row r="22" spans="1:8" ht="38.25">
      <c r="A22" s="22" t="s">
        <v>82</v>
      </c>
      <c r="B22" s="23"/>
      <c r="C22" s="24">
        <v>20000</v>
      </c>
      <c r="D22" s="24"/>
      <c r="E22" s="24"/>
      <c r="F22" s="24"/>
      <c r="G22" s="25"/>
      <c r="H22" s="26"/>
    </row>
    <row r="23" spans="1:8" ht="25.5">
      <c r="A23" s="22" t="s">
        <v>83</v>
      </c>
      <c r="B23" s="23">
        <v>730000</v>
      </c>
      <c r="C23" s="24"/>
      <c r="D23" s="24"/>
      <c r="E23" s="24">
        <f>C19+C22</f>
        <v>21000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B23</f>
        <v>730000</v>
      </c>
      <c r="C27" s="35">
        <f>C19+C22</f>
        <v>21000</v>
      </c>
      <c r="D27" s="36">
        <f>D20</f>
        <v>100000</v>
      </c>
      <c r="E27" s="35">
        <f>E19</f>
        <v>4508860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5359860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25.5">
      <c r="A32" s="3" t="s">
        <v>84</v>
      </c>
      <c r="B32" s="4"/>
      <c r="C32" s="5"/>
      <c r="D32" s="6"/>
      <c r="E32" s="7">
        <v>4521000</v>
      </c>
      <c r="F32" s="7"/>
      <c r="G32" s="8"/>
      <c r="H32" s="9"/>
    </row>
    <row r="33" spans="1:8" ht="25.5">
      <c r="A33" s="22" t="s">
        <v>85</v>
      </c>
      <c r="B33" s="23"/>
      <c r="C33" s="24">
        <v>1500</v>
      </c>
      <c r="D33" s="24"/>
      <c r="E33" s="24"/>
      <c r="F33" s="24"/>
      <c r="G33" s="25"/>
      <c r="H33" s="26"/>
    </row>
    <row r="34" spans="1:8" ht="25.5">
      <c r="A34" s="22" t="s">
        <v>86</v>
      </c>
      <c r="B34" s="23"/>
      <c r="C34" s="24"/>
      <c r="D34" s="24">
        <v>105000</v>
      </c>
      <c r="E34" s="24"/>
      <c r="F34" s="24"/>
      <c r="G34" s="25"/>
      <c r="H34" s="26"/>
    </row>
    <row r="35" spans="1:8" ht="38.25">
      <c r="A35" s="22" t="s">
        <v>82</v>
      </c>
      <c r="B35" s="23"/>
      <c r="C35" s="24">
        <v>25000</v>
      </c>
      <c r="D35" s="24"/>
      <c r="E35" s="24"/>
      <c r="F35" s="24"/>
      <c r="G35" s="25"/>
      <c r="H35" s="26"/>
    </row>
    <row r="36" spans="1:8" ht="25.5">
      <c r="A36" s="22" t="s">
        <v>87</v>
      </c>
      <c r="B36" s="23">
        <v>695000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B36</f>
        <v>695000</v>
      </c>
      <c r="C40" s="35">
        <f>C33+C35</f>
        <v>26500</v>
      </c>
      <c r="D40" s="36">
        <f>D34</f>
        <v>105000</v>
      </c>
      <c r="E40" s="35">
        <f>E32</f>
        <v>4521000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5347500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1.421875" style="2" customWidth="1"/>
    <col min="6" max="6" width="14.140625" style="2" bestFit="1" customWidth="1"/>
    <col min="7" max="7" width="11.421875" style="2" customWidth="1"/>
    <col min="8" max="8" width="7.57421875" style="2" bestFit="1" customWidth="1"/>
    <col min="9" max="9" width="14.28125" style="2" customWidth="1"/>
    <col min="10" max="10" width="7.14062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12" s="13" customFormat="1" ht="12.75">
      <c r="A8" s="88">
        <v>3</v>
      </c>
      <c r="B8" s="91" t="s">
        <v>23</v>
      </c>
      <c r="C8" s="66">
        <v>5305924</v>
      </c>
      <c r="D8" s="66">
        <v>655000</v>
      </c>
      <c r="E8" s="66">
        <v>22600</v>
      </c>
      <c r="F8" s="66">
        <v>99200</v>
      </c>
      <c r="G8" s="66">
        <v>4529124</v>
      </c>
      <c r="K8" s="66">
        <v>5313860</v>
      </c>
      <c r="L8" s="66">
        <v>5341500</v>
      </c>
    </row>
    <row r="9" spans="1:12" s="13" customFormat="1" ht="12.75">
      <c r="A9" s="88">
        <v>31</v>
      </c>
      <c r="B9" s="91" t="s">
        <v>24</v>
      </c>
      <c r="C9" s="66">
        <v>4402224</v>
      </c>
      <c r="G9" s="66">
        <v>4402224</v>
      </c>
      <c r="K9" s="66">
        <v>3746844</v>
      </c>
      <c r="L9" s="66">
        <v>3748844</v>
      </c>
    </row>
    <row r="10" spans="1:12" ht="12.75">
      <c r="A10" s="87">
        <v>311</v>
      </c>
      <c r="B10" s="16" t="s">
        <v>25</v>
      </c>
      <c r="C10" s="64">
        <v>3741314</v>
      </c>
      <c r="D10" s="10"/>
      <c r="E10" s="10"/>
      <c r="F10" s="10"/>
      <c r="G10" s="64">
        <v>3741314</v>
      </c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64">
        <v>25000</v>
      </c>
      <c r="D11" s="10"/>
      <c r="E11" s="10"/>
      <c r="F11" s="10"/>
      <c r="G11" s="64">
        <v>25000</v>
      </c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64">
        <v>635910</v>
      </c>
      <c r="D12" s="10"/>
      <c r="E12" s="10"/>
      <c r="F12" s="10"/>
      <c r="G12" s="64">
        <v>635910</v>
      </c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66">
        <v>897700</v>
      </c>
      <c r="D13" s="66">
        <v>649000</v>
      </c>
      <c r="E13" s="66">
        <v>22600</v>
      </c>
      <c r="F13" s="66">
        <v>99200</v>
      </c>
      <c r="G13" s="66">
        <v>126900</v>
      </c>
      <c r="K13" s="66">
        <v>1567016</v>
      </c>
      <c r="L13" s="66">
        <v>1592656</v>
      </c>
    </row>
    <row r="14" spans="1:12" ht="12.75">
      <c r="A14" s="87">
        <v>321</v>
      </c>
      <c r="B14" s="16" t="s">
        <v>29</v>
      </c>
      <c r="C14" s="64">
        <v>161900</v>
      </c>
      <c r="D14" s="64">
        <v>35000</v>
      </c>
      <c r="E14" s="10"/>
      <c r="F14" s="10"/>
      <c r="G14" s="64">
        <v>126900</v>
      </c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64">
        <v>402200</v>
      </c>
      <c r="D15" s="64">
        <v>307000</v>
      </c>
      <c r="E15" s="64">
        <v>16000</v>
      </c>
      <c r="F15" s="64">
        <v>79200</v>
      </c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64">
        <v>701800</v>
      </c>
      <c r="D16" s="64">
        <v>293000</v>
      </c>
      <c r="E16" s="64">
        <v>6600</v>
      </c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64">
        <v>21400</v>
      </c>
      <c r="D17" s="64">
        <v>14000</v>
      </c>
      <c r="E17" s="10"/>
      <c r="F17" s="64">
        <v>20000</v>
      </c>
      <c r="G17" s="10"/>
      <c r="H17" s="10"/>
      <c r="I17" s="10"/>
      <c r="J17" s="10"/>
      <c r="K17" s="10"/>
      <c r="L17" s="10"/>
    </row>
    <row r="18" spans="1:12" s="13" customFormat="1" ht="12.75">
      <c r="A18" s="88">
        <v>34</v>
      </c>
      <c r="B18" s="91" t="s">
        <v>33</v>
      </c>
      <c r="C18" s="66">
        <v>6000</v>
      </c>
      <c r="D18" s="66">
        <v>6000</v>
      </c>
      <c r="K18" s="66">
        <v>6000</v>
      </c>
      <c r="L18" s="66">
        <v>6000</v>
      </c>
    </row>
    <row r="19" spans="1:12" ht="12.75">
      <c r="A19" s="87">
        <v>343</v>
      </c>
      <c r="B19" s="16" t="s">
        <v>34</v>
      </c>
      <c r="C19" s="64">
        <v>6000</v>
      </c>
      <c r="D19" s="64">
        <v>6000</v>
      </c>
      <c r="E19" s="10"/>
      <c r="F19" s="10"/>
      <c r="G19" s="10"/>
      <c r="H19" s="10"/>
      <c r="I19" s="10"/>
      <c r="J19" s="10"/>
      <c r="K19" s="10"/>
      <c r="L19" s="10"/>
    </row>
    <row r="20" spans="1:12" s="13" customFormat="1" ht="25.5">
      <c r="A20" s="88">
        <v>4</v>
      </c>
      <c r="B20" s="91" t="s">
        <v>38</v>
      </c>
      <c r="K20" s="66">
        <v>40000</v>
      </c>
      <c r="L20" s="13">
        <v>0</v>
      </c>
    </row>
    <row r="21" spans="1:12" s="13" customFormat="1" ht="25.5">
      <c r="A21" s="88">
        <v>42</v>
      </c>
      <c r="B21" s="91" t="s">
        <v>39</v>
      </c>
      <c r="K21" s="66">
        <v>40000</v>
      </c>
      <c r="L21" s="13">
        <v>0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2017-10-18T09:32:48Z</cp:lastPrinted>
  <dcterms:created xsi:type="dcterms:W3CDTF">2013-09-11T11:00:21Z</dcterms:created>
  <dcterms:modified xsi:type="dcterms:W3CDTF">2017-10-18T10:57:26Z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